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8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三公" sheetId="7" r:id="rId7"/>
    <sheet name="8政府性基金" sheetId="8" r:id="rId8"/>
    <sheet name="9项目支出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'7三公'!$A:$F,'7三公'!$1:$5</definedName>
    <definedName name="_xlnm.Print_Titles" localSheetId="7">'8政府性基金'!$A:$E,'8政府性基金'!$1:$5</definedName>
    <definedName name="_xlnm.Print_Titles" localSheetId="8">'9项目支出'!$A:$L,'9项目支出'!$1:$5</definedName>
  </definedNames>
  <calcPr fullCalcOnLoad="1"/>
</workbook>
</file>

<file path=xl/sharedStrings.xml><?xml version="1.0" encoding="utf-8"?>
<sst xmlns="http://schemas.openxmlformats.org/spreadsheetml/2006/main" count="311" uniqueCount="211">
  <si>
    <t/>
  </si>
  <si>
    <t>表1</t>
  </si>
  <si>
    <t>收支总表</t>
  </si>
  <si>
    <t>填报单位：[420700000]鄂州市本级 , [303]鄂州市卫生健康委员会 , [303011]鄂州市公立医院事务中心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</si>
  <si>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</si>
  <si>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</si>
  <si>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</si>
  <si>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</si>
  <si>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</si>
  <si>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</si>
  <si>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</si>
  <si>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</si>
  <si>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</si>
  <si>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</si>
  <si>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</si>
  <si>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</si>
  <si>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</si>
  <si>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</si>
  <si>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</si>
  <si>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</si>
  <si>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</si>
  <si>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</si>
  <si>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</si>
  <si>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</si>
  <si>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</si>
  <si>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</si>
  <si>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</si>
  <si>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</si>
  <si>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</si>
  <si>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</si>
  <si>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</si>
  <si>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</si>
  <si>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</si>
  <si>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</si>
  <si>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</si>
  <si>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</si>
  <si>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</si>
  <si>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</si>
  <si>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</si>
  <si>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</si>
  <si>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</si>
  <si>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</si>
  <si>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</si>
  <si>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</si>
  <si>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</si>
  <si>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</si>
  <si>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</si>
  <si>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</si>
  <si>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</si>
  <si>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</si>
  <si>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</si>
  <si>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</si>
  <si>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</si>
  <si>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</si>
  <si>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</si>
  <si>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</si>
  <si>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</si>
  <si>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</si>
  <si>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</si>
  <si>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</si>
  <si>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</si>
  <si>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</si>
  <si>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</si>
  <si>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</si>
  <si>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</si>
  <si>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</si>
  <si>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</si>
  <si>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</si>
  <si>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</si>
  <si>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</si>
  <si>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</si>
  <si>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</si>
  <si>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</si>
  <si>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303011</t>
  </si>
  <si>
    <t>鄂州市公立医院事务中心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</si>
  <si>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</si>
  <si>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</si>
  <si>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</si>
  <si>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</si>
  <si>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</si>
  <si>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</si>
  <si>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</si>
  <si>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</si>
  <si>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</si>
  <si>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</si>
  <si>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</si>
  <si>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</si>
  <si>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</si>
  <si>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</si>
  <si>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</si>
  <si>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</si>
  <si>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</si>
  <si>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21002</t>
  </si>
  <si>
    <t>　公立医院</t>
  </si>
  <si>
    <t>　　2100299</t>
  </si>
  <si>
    <t>　　其他公立医院支出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</si>
  <si>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</si>
  <si>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</si>
  <si>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</si>
  <si>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</si>
  <si>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</si>
  <si>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</si>
  <si>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</si>
  <si>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</si>
  <si>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</si>
  <si>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</si>
  <si>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</si>
  <si>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</si>
  <si>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>填报单位:[420700000]鄂州市本级 , [303]鄂州市卫生健康委员会 , [303011]鄂州市公立医院事务中心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</si>
  <si>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</si>
  <si>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</si>
  <si>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</si>
  <si>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</si>
  <si>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</si>
  <si>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</si>
  <si>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</si>
  <si>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</si>
  <si>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</si>
  <si>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</si>
  <si>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</si>
  <si>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</si>
  <si>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</si>
  <si>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</si>
  <si>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</si>
  <si>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</si>
  <si>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</si>
  <si>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</si>
  <si>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</si>
  <si>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</si>
  <si>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</si>
  <si>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</si>
  <si>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</si>
  <si>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</si>
  <si>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</si>
  <si>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</si>
  <si>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</si>
  <si>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</si>
  <si>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</si>
  <si>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</si>
  <si>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</si>
  <si>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</si>
  <si>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</si>
  <si>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</si>
  <si>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</si>
  <si>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</si>
  <si>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</si>
  <si>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</si>
  <si>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</si>
  <si>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</si>
  <si>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</si>
  <si>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</si>
  <si>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</si>
  <si>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</si>
  <si>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</si>
  <si>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</si>
  <si>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</si>
  <si>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</si>
  <si>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</si>
  <si>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</si>
  <si>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</si>
  <si>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</si>
  <si>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</si>
  <si>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</si>
  <si>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</si>
  <si>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</si>
  <si>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</si>
  <si>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</si>
  <si>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</si>
  <si>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</si>
  <si>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</si>
  <si>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</si>
  <si>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</si>
  <si>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</si>
  <si>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</si>
  <si>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</si>
  <si>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</si>
  <si>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</si>
  <si>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</si>
  <si>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</si>
  <si>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</si>
  <si>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</si>
  <si>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</si>
  <si>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31099</t>
  </si>
  <si>
    <t>　其他资本性支出</t>
  </si>
  <si>
    <t>399</t>
  </si>
  <si>
    <t>其他支出</t>
  </si>
  <si>
    <t>　39999</t>
  </si>
  <si>
    <t>　其他支出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</si>
  <si>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</si>
  <si>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</si>
  <si>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</si>
  <si>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</si>
  <si>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</si>
  <si>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</si>
  <si>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</si>
  <si>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</si>
  <si>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</si>
  <si>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</si>
  <si>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</si>
  <si>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</si>
  <si>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</si>
  <si>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</si>
  <si>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</si>
  <si>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</si>
  <si>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</si>
  <si>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</si>
  <si>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</si>
  <si>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远程诊疗补助经费</t>
  </si>
  <si>
    <t>　医疗服务与保障能力提升-公立医院改革</t>
  </si>
  <si>
    <t>　取消药品加成补助项目</t>
  </si>
  <si>
    <t>　公立医院改革试点工作经费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</si>
</sst>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9"/>
      <color indexed="8"/>
      <name val="黑体"/>
      <family val="3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33" borderId="10" xfId="0" applyNumberFormat="1" applyFont="1" applyFill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2" t="s">
        <v>1</v>
      </c>
      <c r="B1" s="3"/>
      <c r="C1" s="4"/>
      <c r="D1" s="4"/>
    </row>
    <row r="2" spans="1:4" s="1" customFormat="1" ht="22.5" customHeight="1">
      <c r="A2" s="151" t="s">
        <v>2</v>
      </c>
      <c r="B2" s="152"/>
      <c r="C2" s="152"/>
      <c r="D2" s="152"/>
    </row>
    <row r="3" spans="1:4" s="1" customFormat="1" ht="14.25" customHeight="1">
      <c r="A3" s="5" t="s">
        <v>3</v>
      </c>
      <c r="B3" s="6"/>
      <c r="C3" s="7"/>
      <c r="D3" s="8" t="s">
        <v>4</v>
      </c>
    </row>
    <row r="4" spans="1:4" s="1" customFormat="1" ht="14.25" customHeight="1">
      <c r="A4" s="153" t="s">
        <v>5</v>
      </c>
      <c r="B4" s="154"/>
      <c r="C4" s="153" t="s">
        <v>6</v>
      </c>
      <c r="D4" s="154"/>
    </row>
    <row r="5" spans="1:4" s="1" customFormat="1" ht="14.25" customHeight="1">
      <c r="A5" s="9" t="s">
        <v>7</v>
      </c>
      <c r="B5" s="9" t="s">
        <v>8</v>
      </c>
      <c r="C5" s="9" t="s">
        <v>7</v>
      </c>
      <c r="D5" s="9" t="s">
        <v>8</v>
      </c>
    </row>
    <row r="6" spans="1:4" s="1" customFormat="1" ht="14.25" customHeight="1">
      <c r="A6" s="10" t="s">
        <v>9</v>
      </c>
      <c r="B6" s="11">
        <f>B7+B8+B9+B10+B11+B12</f>
        <v>1856.026109</v>
      </c>
      <c r="C6" s="10" t="s">
        <v>10</v>
      </c>
      <c r="D6" s="11">
        <v>0</v>
      </c>
    </row>
    <row r="7" spans="1:4" s="1" customFormat="1" ht="14.25" customHeight="1">
      <c r="A7" s="10" t="s">
        <v>11</v>
      </c>
      <c r="B7" s="12">
        <v>1176.026109</v>
      </c>
      <c r="C7" s="10" t="s">
        <v>12</v>
      </c>
      <c r="D7" s="11">
        <v>0</v>
      </c>
    </row>
    <row r="8" spans="1:4" s="1" customFormat="1" ht="14.25" customHeight="1">
      <c r="A8" s="10" t="s">
        <v>13</v>
      </c>
      <c r="B8" s="12">
        <v>0</v>
      </c>
      <c r="C8" s="10" t="s">
        <v>14</v>
      </c>
      <c r="D8" s="11">
        <v>0</v>
      </c>
    </row>
    <row r="9" spans="1:4" s="1" customFormat="1" ht="14.25" customHeight="1">
      <c r="A9" s="10" t="s">
        <v>15</v>
      </c>
      <c r="B9" s="12">
        <v>0</v>
      </c>
      <c r="C9" s="10" t="s">
        <v>16</v>
      </c>
      <c r="D9" s="11">
        <v>0</v>
      </c>
    </row>
    <row r="10" spans="1:4" s="1" customFormat="1" ht="14.25" customHeight="1">
      <c r="A10" s="10" t="s">
        <v>17</v>
      </c>
      <c r="B10" s="12">
        <v>0</v>
      </c>
      <c r="C10" s="10" t="s">
        <v>18</v>
      </c>
      <c r="D10" s="11">
        <v>0</v>
      </c>
    </row>
    <row r="11" spans="1:4" s="1" customFormat="1" ht="14.25" customHeight="1">
      <c r="A11" s="10" t="s">
        <v>19</v>
      </c>
      <c r="B11" s="12">
        <v>0</v>
      </c>
      <c r="C11" s="10" t="s">
        <v>20</v>
      </c>
      <c r="D11" s="11">
        <v>5.360448</v>
      </c>
    </row>
    <row r="12" spans="1:4" s="1" customFormat="1" ht="14.25" customHeight="1">
      <c r="A12" s="10" t="s">
        <v>21</v>
      </c>
      <c r="B12" s="12">
        <v>680</v>
      </c>
      <c r="C12" s="10" t="s">
        <v>22</v>
      </c>
      <c r="D12" s="11">
        <v>1995.775037</v>
      </c>
    </row>
    <row r="13" spans="1:4" s="1" customFormat="1" ht="14.25" customHeight="1">
      <c r="A13" s="10" t="s">
        <v>23</v>
      </c>
      <c r="B13" s="11">
        <f>B14+B15</f>
        <v>0</v>
      </c>
      <c r="C13" s="10" t="s">
        <v>24</v>
      </c>
      <c r="D13" s="11">
        <v>0</v>
      </c>
    </row>
    <row r="14" spans="1:4" s="1" customFormat="1" ht="14.25" customHeight="1">
      <c r="A14" s="10" t="s">
        <v>25</v>
      </c>
      <c r="B14" s="12">
        <v>0</v>
      </c>
      <c r="C14" s="10" t="s">
        <v>26</v>
      </c>
      <c r="D14" s="11">
        <v>0</v>
      </c>
    </row>
    <row r="15" spans="1:4" s="1" customFormat="1" ht="14.25" customHeight="1">
      <c r="A15" s="10" t="s">
        <v>27</v>
      </c>
      <c r="B15" s="12">
        <v>0</v>
      </c>
      <c r="C15" s="10" t="s">
        <v>28</v>
      </c>
      <c r="D15" s="11">
        <v>0</v>
      </c>
    </row>
    <row r="16" spans="1:4" s="1" customFormat="1" ht="14.25" customHeight="1">
      <c r="A16" s="10" t="s">
        <v>29</v>
      </c>
      <c r="B16" s="11">
        <v>0</v>
      </c>
      <c r="C16" s="10" t="s">
        <v>30</v>
      </c>
      <c r="D16" s="11">
        <v>0</v>
      </c>
    </row>
    <row r="17" spans="1:4" s="1" customFormat="1" ht="14.25" customHeight="1">
      <c r="A17" s="10" t="s">
        <v>31</v>
      </c>
      <c r="B17" s="12">
        <v>0</v>
      </c>
      <c r="C17" s="10" t="s">
        <v>32</v>
      </c>
      <c r="D17" s="11">
        <v>0</v>
      </c>
    </row>
    <row r="18" spans="1:4" s="1" customFormat="1" ht="14.25" customHeight="1">
      <c r="A18" s="10" t="s">
        <v>33</v>
      </c>
      <c r="B18" s="11">
        <v>0</v>
      </c>
      <c r="C18" s="10" t="s">
        <v>34</v>
      </c>
      <c r="D18" s="11">
        <v>0</v>
      </c>
    </row>
    <row r="19" spans="1:4" s="1" customFormat="1" ht="14.25" customHeight="1">
      <c r="A19" s="10" t="s">
        <v>35</v>
      </c>
      <c r="B19" s="11">
        <v>0</v>
      </c>
      <c r="C19" s="10" t="s">
        <v>36</v>
      </c>
      <c r="D19" s="11">
        <v>0</v>
      </c>
    </row>
    <row r="20" spans="1:4" s="1" customFormat="1" ht="14.25" customHeight="1">
      <c r="A20" s="10" t="s">
        <v>37</v>
      </c>
      <c r="B20" s="11">
        <v>0</v>
      </c>
      <c r="C20" s="10" t="s">
        <v>38</v>
      </c>
      <c r="D20" s="11">
        <v>0</v>
      </c>
    </row>
    <row r="21" spans="1:4" s="1" customFormat="1" ht="14.25" customHeight="1">
      <c r="A21" s="10" t="s">
        <v>39</v>
      </c>
      <c r="B21" s="11">
        <v>0</v>
      </c>
      <c r="C21" s="10" t="s">
        <v>40</v>
      </c>
      <c r="D21" s="11">
        <v>0</v>
      </c>
    </row>
    <row r="22" spans="1:4" s="1" customFormat="1" ht="14.25" customHeight="1">
      <c r="A22" s="10" t="s">
        <v>41</v>
      </c>
      <c r="B22" s="11">
        <v>0</v>
      </c>
      <c r="C22" s="10" t="s">
        <v>42</v>
      </c>
      <c r="D22" s="11">
        <v>4.890624</v>
      </c>
    </row>
    <row r="23" spans="1:4" s="1" customFormat="1" ht="14.25" customHeight="1">
      <c r="A23" s="10"/>
      <c r="B23" s="13"/>
      <c r="C23" s="10" t="s">
        <v>43</v>
      </c>
      <c r="D23" s="11">
        <v>0</v>
      </c>
    </row>
    <row r="24" spans="1:4" s="1" customFormat="1" ht="14.25" customHeight="1">
      <c r="A24" s="10"/>
      <c r="B24" s="13"/>
      <c r="C24" s="10" t="s">
        <v>44</v>
      </c>
      <c r="D24" s="11">
        <v>0</v>
      </c>
    </row>
    <row r="25" spans="1:4" s="1" customFormat="1" ht="14.25" customHeight="1">
      <c r="A25" s="10"/>
      <c r="B25" s="13"/>
      <c r="C25" s="10" t="s">
        <v>45</v>
      </c>
      <c r="D25" s="11">
        <v>0</v>
      </c>
    </row>
    <row r="26" spans="1:4" s="1" customFormat="1" ht="14.25" customHeight="1">
      <c r="A26" s="10"/>
      <c r="B26" s="13"/>
      <c r="C26" s="10" t="s">
        <v>46</v>
      </c>
      <c r="D26" s="11">
        <v>0</v>
      </c>
    </row>
    <row r="27" spans="1:4" s="1" customFormat="1" ht="14.25" customHeight="1">
      <c r="A27" s="10"/>
      <c r="B27" s="13"/>
      <c r="C27" s="10" t="s">
        <v>47</v>
      </c>
      <c r="D27" s="14">
        <v>0</v>
      </c>
    </row>
    <row r="28" spans="1:4" s="1" customFormat="1" ht="14.25" customHeight="1">
      <c r="A28" s="10"/>
      <c r="B28" s="13"/>
      <c r="C28" s="10" t="s">
        <v>48</v>
      </c>
      <c r="D28" s="14">
        <v>0</v>
      </c>
    </row>
    <row r="29" spans="1:4" s="1" customFormat="1" ht="14.25" customHeight="1">
      <c r="A29" s="10"/>
      <c r="B29" s="13"/>
      <c r="C29" s="10"/>
      <c r="D29" s="12"/>
    </row>
    <row r="30" spans="1:4" s="1" customFormat="1" ht="14.25" customHeight="1">
      <c r="A30" s="10"/>
      <c r="B30" s="13"/>
      <c r="C30" s="10"/>
      <c r="D30" s="13"/>
    </row>
    <row r="31" spans="1:4" s="1" customFormat="1" ht="14.25" customHeight="1">
      <c r="A31" s="10" t="s">
        <v>49</v>
      </c>
      <c r="B31" s="15">
        <f>B6+B13+B16+B17+B18+B19+B20+B21+B22</f>
        <v>1856.026109</v>
      </c>
      <c r="C31" s="10" t="s">
        <v>50</v>
      </c>
      <c r="D31" s="11">
        <f>D7+D8+D9+D10+D11+D12+D13+D14+D15+D16+D17+D18+D19+D20+D21+D22+D23+D24+D25+D26+D27+D28+D29+D6</f>
        <v>2006.026109</v>
      </c>
    </row>
    <row r="32" spans="1:4" s="1" customFormat="1" ht="14.25" customHeight="1">
      <c r="A32" s="10" t="s">
        <v>51</v>
      </c>
      <c r="B32" s="11">
        <v>150</v>
      </c>
      <c r="C32" s="10" t="s">
        <v>52</v>
      </c>
      <c r="D32" s="11">
        <f>B33-D31</f>
        <v>0</v>
      </c>
    </row>
    <row r="33" spans="1:4" s="1" customFormat="1" ht="14.25" customHeight="1">
      <c r="A33" s="10" t="s">
        <v>53</v>
      </c>
      <c r="B33" s="11">
        <f>B31+B32</f>
        <v>2006.026109</v>
      </c>
      <c r="C33" s="10" t="s">
        <v>54</v>
      </c>
      <c r="D33" s="11">
        <f>B33</f>
        <v>2006.026109</v>
      </c>
    </row>
    <row r="34" spans="1:4" s="1" customFormat="1" ht="14.25" customHeight="1">
      <c r="A34" s="155" t="s">
        <v>55</v>
      </c>
      <c r="B34" s="155"/>
      <c r="C34" s="155"/>
      <c r="D34" s="15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18.57421875" style="1" customWidth="1"/>
    <col min="3" max="3" width="16.8515625" style="1" customWidth="1"/>
    <col min="4" max="4" width="13.7109375" style="1" customWidth="1"/>
    <col min="5" max="5" width="22.8515625" style="1" customWidth="1"/>
    <col min="6" max="6" width="18.57421875" style="1" customWidth="1"/>
    <col min="7" max="7" width="19.140625" style="1" customWidth="1"/>
    <col min="8" max="8" width="22.28125" style="1" customWidth="1"/>
    <col min="9" max="9" width="9.57421875" style="1" customWidth="1"/>
    <col min="10" max="10" width="9.28125" style="1" customWidth="1"/>
    <col min="11" max="12" width="7.140625" style="1" customWidth="1"/>
    <col min="13" max="13" width="9.421875" style="1" customWidth="1"/>
    <col min="14" max="14" width="7.140625" style="1" customWidth="1"/>
    <col min="15" max="15" width="8.140625" style="1" customWidth="1"/>
    <col min="16" max="16" width="11.28125" style="1" customWidth="1"/>
    <col min="17" max="17" width="12.00390625" style="1" customWidth="1"/>
    <col min="18" max="18" width="10.7109375" style="1" customWidth="1"/>
    <col min="19" max="20" width="9.140625" style="1" customWidth="1"/>
  </cols>
  <sheetData>
    <row r="1" spans="1:19" s="1" customFormat="1" ht="21" customHeight="1">
      <c r="A1" s="16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56" t="s">
        <v>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s="1" customFormat="1" ht="21" customHeight="1">
      <c r="A3" s="18" t="s">
        <v>3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9"/>
      <c r="R3" s="21"/>
      <c r="S3" s="22" t="s">
        <v>4</v>
      </c>
    </row>
    <row r="4" spans="1:19" s="1" customFormat="1" ht="21" customHeight="1">
      <c r="A4" s="157" t="s">
        <v>58</v>
      </c>
      <c r="B4" s="158" t="s">
        <v>59</v>
      </c>
      <c r="C4" s="158" t="s">
        <v>60</v>
      </c>
      <c r="D4" s="158" t="s">
        <v>61</v>
      </c>
      <c r="E4" s="159"/>
      <c r="F4" s="159"/>
      <c r="G4" s="159"/>
      <c r="H4" s="159"/>
      <c r="I4" s="159"/>
      <c r="J4" s="159"/>
      <c r="K4" s="159"/>
      <c r="L4" s="159"/>
      <c r="M4" s="159"/>
      <c r="N4" s="158" t="s">
        <v>51</v>
      </c>
      <c r="O4" s="159"/>
      <c r="P4" s="159"/>
      <c r="Q4" s="159"/>
      <c r="R4" s="159"/>
      <c r="S4" s="159"/>
    </row>
    <row r="5" spans="1:19" s="1" customFormat="1" ht="43.5" customHeight="1">
      <c r="A5" s="157"/>
      <c r="B5" s="158"/>
      <c r="C5" s="158"/>
      <c r="D5" s="24" t="s">
        <v>62</v>
      </c>
      <c r="E5" s="23" t="s">
        <v>63</v>
      </c>
      <c r="F5" s="23" t="s">
        <v>64</v>
      </c>
      <c r="G5" s="23" t="s">
        <v>65</v>
      </c>
      <c r="H5" s="23" t="s">
        <v>66</v>
      </c>
      <c r="I5" s="23" t="s">
        <v>67</v>
      </c>
      <c r="J5" s="23" t="s">
        <v>68</v>
      </c>
      <c r="K5" s="23" t="s">
        <v>69</v>
      </c>
      <c r="L5" s="23" t="s">
        <v>70</v>
      </c>
      <c r="M5" s="23" t="s">
        <v>71</v>
      </c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72</v>
      </c>
    </row>
    <row r="6" spans="1:19" s="1" customFormat="1" ht="30.75" customHeight="1">
      <c r="A6" s="25" t="s">
        <v>0</v>
      </c>
      <c r="B6" s="26" t="s">
        <v>60</v>
      </c>
      <c r="C6" s="27">
        <f>D6+N6</f>
        <v>2006.026109</v>
      </c>
      <c r="D6" s="28">
        <f>E6+F6+G6+H6+I6+J6+K6+L6+M6</f>
        <v>1856.026109</v>
      </c>
      <c r="E6" s="29">
        <v>1856.026109</v>
      </c>
      <c r="F6" s="30">
        <v>0</v>
      </c>
      <c r="G6" s="31">
        <v>0</v>
      </c>
      <c r="H6" s="32">
        <v>0</v>
      </c>
      <c r="I6" s="33">
        <v>0</v>
      </c>
      <c r="J6" s="34">
        <v>0</v>
      </c>
      <c r="K6" s="35">
        <v>0</v>
      </c>
      <c r="L6" s="36">
        <v>0</v>
      </c>
      <c r="M6" s="37">
        <v>0</v>
      </c>
      <c r="N6" s="38">
        <f>O6+P6+Q6+R6+S6</f>
        <v>150</v>
      </c>
      <c r="O6" s="39">
        <v>150</v>
      </c>
      <c r="P6" s="40">
        <v>0</v>
      </c>
      <c r="Q6" s="41">
        <v>0</v>
      </c>
      <c r="R6" s="42">
        <v>0</v>
      </c>
      <c r="S6" s="43">
        <v>0</v>
      </c>
    </row>
    <row r="7" spans="1:19" s="1" customFormat="1" ht="30.75" customHeight="1">
      <c r="A7" s="44" t="s">
        <v>73</v>
      </c>
      <c r="B7" s="44" t="s">
        <v>74</v>
      </c>
      <c r="C7" s="45">
        <f>D7+N7</f>
        <v>2006.026109</v>
      </c>
      <c r="D7" s="46">
        <f>E7+F7+G7+H7+I7+J7+K7+L7+M7</f>
        <v>1856.026109</v>
      </c>
      <c r="E7" s="47">
        <v>1856.026109</v>
      </c>
      <c r="F7" s="47">
        <v>0</v>
      </c>
      <c r="G7" s="48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8">
        <f>O7+P7+Q7+R7+S7</f>
        <v>150</v>
      </c>
      <c r="O7" s="48">
        <v>150</v>
      </c>
      <c r="P7" s="48">
        <v>0</v>
      </c>
      <c r="Q7" s="48">
        <v>0</v>
      </c>
      <c r="R7" s="47">
        <v>0</v>
      </c>
      <c r="S7" s="48">
        <v>0</v>
      </c>
    </row>
    <row r="8" spans="1:19" s="1" customFormat="1" ht="30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="1" customFormat="1" ht="21" customHeight="1"/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1.8515625" style="1" customWidth="1"/>
    <col min="4" max="4" width="15.8515625" style="1" customWidth="1"/>
    <col min="5" max="5" width="16.140625" style="1" customWidth="1"/>
    <col min="6" max="7" width="16.8515625" style="1" customWidth="1"/>
    <col min="8" max="8" width="20.140625" style="1" customWidth="1"/>
    <col min="9" max="9" width="9.140625" style="1" customWidth="1"/>
  </cols>
  <sheetData>
    <row r="1" s="1" customFormat="1" ht="21" customHeight="1">
      <c r="A1" s="49" t="s">
        <v>75</v>
      </c>
    </row>
    <row r="2" spans="1:8" s="1" customFormat="1" ht="33.75" customHeight="1">
      <c r="A2" s="160" t="s">
        <v>76</v>
      </c>
      <c r="B2" s="160"/>
      <c r="C2" s="160"/>
      <c r="D2" s="160"/>
      <c r="E2" s="160"/>
      <c r="F2" s="160"/>
      <c r="G2" s="160"/>
      <c r="H2" s="160"/>
    </row>
    <row r="3" spans="1:8" s="1" customFormat="1" ht="21" customHeight="1">
      <c r="A3" s="50" t="s">
        <v>3</v>
      </c>
      <c r="B3" s="51"/>
      <c r="H3" s="52" t="s">
        <v>4</v>
      </c>
    </row>
    <row r="4" spans="1:8" s="1" customFormat="1" ht="36" customHeight="1">
      <c r="A4" s="53" t="s">
        <v>77</v>
      </c>
      <c r="B4" s="53" t="s">
        <v>78</v>
      </c>
      <c r="C4" s="53" t="s">
        <v>60</v>
      </c>
      <c r="D4" s="53" t="s">
        <v>79</v>
      </c>
      <c r="E4" s="53" t="s">
        <v>80</v>
      </c>
      <c r="F4" s="53" t="s">
        <v>81</v>
      </c>
      <c r="G4" s="53" t="s">
        <v>82</v>
      </c>
      <c r="H4" s="53" t="s">
        <v>83</v>
      </c>
    </row>
    <row r="5" spans="1:8" s="1" customFormat="1" ht="28.5" customHeight="1">
      <c r="A5" s="54" t="s">
        <v>0</v>
      </c>
      <c r="B5" s="55" t="s">
        <v>60</v>
      </c>
      <c r="C5" s="56">
        <v>2006.026109</v>
      </c>
      <c r="D5" s="57">
        <v>66.026109</v>
      </c>
      <c r="E5" s="58">
        <v>1940</v>
      </c>
      <c r="F5" s="59">
        <f>0</f>
        <v>0</v>
      </c>
      <c r="G5" s="60">
        <f>0</f>
        <v>0</v>
      </c>
      <c r="H5" s="61">
        <f>0</f>
        <v>0</v>
      </c>
    </row>
    <row r="6" spans="1:8" s="1" customFormat="1" ht="28.5" customHeight="1">
      <c r="A6" s="54" t="s">
        <v>84</v>
      </c>
      <c r="B6" s="62" t="s">
        <v>85</v>
      </c>
      <c r="C6" s="56">
        <v>5.360448</v>
      </c>
      <c r="D6" s="57">
        <v>5.360448</v>
      </c>
      <c r="E6" s="58">
        <v>0</v>
      </c>
      <c r="F6" s="59">
        <f>0</f>
        <v>0</v>
      </c>
      <c r="G6" s="60">
        <f>0</f>
        <v>0</v>
      </c>
      <c r="H6" s="61">
        <f>0</f>
        <v>0</v>
      </c>
    </row>
    <row r="7" spans="1:8" s="1" customFormat="1" ht="28.5" customHeight="1">
      <c r="A7" s="54" t="s">
        <v>86</v>
      </c>
      <c r="B7" s="62" t="s">
        <v>87</v>
      </c>
      <c r="C7" s="56">
        <v>5.360448</v>
      </c>
      <c r="D7" s="57">
        <v>5.360448</v>
      </c>
      <c r="E7" s="58">
        <v>0</v>
      </c>
      <c r="F7" s="59">
        <f>0</f>
        <v>0</v>
      </c>
      <c r="G7" s="60">
        <f>0</f>
        <v>0</v>
      </c>
      <c r="H7" s="61">
        <f>0</f>
        <v>0</v>
      </c>
    </row>
    <row r="8" spans="1:8" s="1" customFormat="1" ht="28.5" customHeight="1">
      <c r="A8" s="63" t="s">
        <v>88</v>
      </c>
      <c r="B8" s="63" t="s">
        <v>89</v>
      </c>
      <c r="C8" s="64">
        <v>5.360448</v>
      </c>
      <c r="D8" s="64">
        <v>5.360448</v>
      </c>
      <c r="E8" s="64">
        <v>0</v>
      </c>
      <c r="F8" s="64">
        <f>0</f>
        <v>0</v>
      </c>
      <c r="G8" s="64">
        <f>0</f>
        <v>0</v>
      </c>
      <c r="H8" s="64">
        <f>0</f>
        <v>0</v>
      </c>
    </row>
    <row r="9" spans="1:8" s="1" customFormat="1" ht="28.5" customHeight="1">
      <c r="A9" s="54" t="s">
        <v>90</v>
      </c>
      <c r="B9" s="62" t="s">
        <v>91</v>
      </c>
      <c r="C9" s="56">
        <v>1995.775037</v>
      </c>
      <c r="D9" s="57">
        <v>55.775037</v>
      </c>
      <c r="E9" s="58">
        <v>1940</v>
      </c>
      <c r="F9" s="59">
        <f>0</f>
        <v>0</v>
      </c>
      <c r="G9" s="60">
        <f>0</f>
        <v>0</v>
      </c>
      <c r="H9" s="61">
        <f>0</f>
        <v>0</v>
      </c>
    </row>
    <row r="10" spans="1:8" s="1" customFormat="1" ht="28.5" customHeight="1">
      <c r="A10" s="54" t="s">
        <v>92</v>
      </c>
      <c r="B10" s="62" t="s">
        <v>93</v>
      </c>
      <c r="C10" s="56">
        <v>1991.984804</v>
      </c>
      <c r="D10" s="57">
        <v>51.984804</v>
      </c>
      <c r="E10" s="58">
        <v>1940</v>
      </c>
      <c r="F10" s="59">
        <f>0</f>
        <v>0</v>
      </c>
      <c r="G10" s="60">
        <f>0</f>
        <v>0</v>
      </c>
      <c r="H10" s="61">
        <f>0</f>
        <v>0</v>
      </c>
    </row>
    <row r="11" spans="1:8" s="1" customFormat="1" ht="28.5" customHeight="1">
      <c r="A11" s="63" t="s">
        <v>94</v>
      </c>
      <c r="B11" s="63" t="s">
        <v>95</v>
      </c>
      <c r="C11" s="64">
        <v>1991.984804</v>
      </c>
      <c r="D11" s="64">
        <v>51.984804</v>
      </c>
      <c r="E11" s="64">
        <v>1940</v>
      </c>
      <c r="F11" s="64">
        <f>0</f>
        <v>0</v>
      </c>
      <c r="G11" s="64">
        <f>0</f>
        <v>0</v>
      </c>
      <c r="H11" s="64">
        <f>0</f>
        <v>0</v>
      </c>
    </row>
    <row r="12" spans="1:8" s="1" customFormat="1" ht="28.5" customHeight="1">
      <c r="A12" s="54" t="s">
        <v>96</v>
      </c>
      <c r="B12" s="62" t="s">
        <v>97</v>
      </c>
      <c r="C12" s="56">
        <v>3.790233</v>
      </c>
      <c r="D12" s="57">
        <v>3.790233</v>
      </c>
      <c r="E12" s="58">
        <v>0</v>
      </c>
      <c r="F12" s="59">
        <f>0</f>
        <v>0</v>
      </c>
      <c r="G12" s="60">
        <f>0</f>
        <v>0</v>
      </c>
      <c r="H12" s="61">
        <f>0</f>
        <v>0</v>
      </c>
    </row>
    <row r="13" spans="1:8" s="1" customFormat="1" ht="28.5" customHeight="1">
      <c r="A13" s="63" t="s">
        <v>98</v>
      </c>
      <c r="B13" s="63" t="s">
        <v>99</v>
      </c>
      <c r="C13" s="64">
        <v>3.790233</v>
      </c>
      <c r="D13" s="64">
        <v>3.790233</v>
      </c>
      <c r="E13" s="64">
        <v>0</v>
      </c>
      <c r="F13" s="64">
        <f>0</f>
        <v>0</v>
      </c>
      <c r="G13" s="64">
        <f>0</f>
        <v>0</v>
      </c>
      <c r="H13" s="64">
        <f>0</f>
        <v>0</v>
      </c>
    </row>
    <row r="14" spans="1:8" s="1" customFormat="1" ht="28.5" customHeight="1">
      <c r="A14" s="54" t="s">
        <v>100</v>
      </c>
      <c r="B14" s="62" t="s">
        <v>101</v>
      </c>
      <c r="C14" s="56">
        <v>4.890624</v>
      </c>
      <c r="D14" s="57">
        <v>4.890624</v>
      </c>
      <c r="E14" s="58">
        <v>0</v>
      </c>
      <c r="F14" s="59">
        <f>0</f>
        <v>0</v>
      </c>
      <c r="G14" s="60">
        <f>0</f>
        <v>0</v>
      </c>
      <c r="H14" s="61">
        <f>0</f>
        <v>0</v>
      </c>
    </row>
    <row r="15" spans="1:8" s="1" customFormat="1" ht="28.5" customHeight="1">
      <c r="A15" s="54" t="s">
        <v>102</v>
      </c>
      <c r="B15" s="62" t="s">
        <v>103</v>
      </c>
      <c r="C15" s="56">
        <v>4.890624</v>
      </c>
      <c r="D15" s="57">
        <v>4.890624</v>
      </c>
      <c r="E15" s="58">
        <v>0</v>
      </c>
      <c r="F15" s="59">
        <f>0</f>
        <v>0</v>
      </c>
      <c r="G15" s="60">
        <f>0</f>
        <v>0</v>
      </c>
      <c r="H15" s="61">
        <f>0</f>
        <v>0</v>
      </c>
    </row>
    <row r="16" spans="1:8" s="1" customFormat="1" ht="28.5" customHeight="1">
      <c r="A16" s="63" t="s">
        <v>104</v>
      </c>
      <c r="B16" s="63" t="s">
        <v>105</v>
      </c>
      <c r="C16" s="64">
        <v>4.890624</v>
      </c>
      <c r="D16" s="64">
        <v>4.890624</v>
      </c>
      <c r="E16" s="64">
        <v>0</v>
      </c>
      <c r="F16" s="64">
        <f>0</f>
        <v>0</v>
      </c>
      <c r="G16" s="64">
        <f>0</f>
        <v>0</v>
      </c>
      <c r="H16" s="64">
        <f>0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8" sqref="B28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65" t="s">
        <v>106</v>
      </c>
      <c r="B1" s="66"/>
      <c r="C1" s="66"/>
      <c r="D1" s="66"/>
    </row>
    <row r="2" spans="1:4" s="1" customFormat="1" ht="22.5" customHeight="1">
      <c r="A2" s="161" t="s">
        <v>107</v>
      </c>
      <c r="B2" s="162"/>
      <c r="C2" s="162"/>
      <c r="D2" s="162"/>
    </row>
    <row r="3" spans="1:4" s="1" customFormat="1" ht="15" customHeight="1">
      <c r="A3" s="67" t="s">
        <v>108</v>
      </c>
      <c r="B3" s="68"/>
      <c r="C3" s="66"/>
      <c r="D3" s="69" t="s">
        <v>4</v>
      </c>
    </row>
    <row r="4" spans="1:4" s="1" customFormat="1" ht="14.25" customHeight="1">
      <c r="A4" s="163" t="s">
        <v>5</v>
      </c>
      <c r="B4" s="163"/>
      <c r="C4" s="163" t="s">
        <v>6</v>
      </c>
      <c r="D4" s="163"/>
    </row>
    <row r="5" spans="1:4" s="1" customFormat="1" ht="14.25" customHeight="1">
      <c r="A5" s="70" t="s">
        <v>109</v>
      </c>
      <c r="B5" s="70" t="s">
        <v>8</v>
      </c>
      <c r="C5" s="70" t="s">
        <v>109</v>
      </c>
      <c r="D5" s="70" t="s">
        <v>8</v>
      </c>
    </row>
    <row r="6" spans="1:4" s="1" customFormat="1" ht="14.25" customHeight="1">
      <c r="A6" s="71" t="s">
        <v>110</v>
      </c>
      <c r="B6" s="72">
        <f>B7+B14+B17</f>
        <v>1856.026109</v>
      </c>
      <c r="C6" s="71" t="s">
        <v>111</v>
      </c>
      <c r="D6" s="72">
        <f>D7+D8+D9+D10+D11+D12+D13+D14+D15+D16+D17+D18+D19+D20+D21+D22+D23+D24+D25+D26+D27+D28+D29+D30</f>
        <v>2006.026109</v>
      </c>
    </row>
    <row r="7" spans="1:4" s="1" customFormat="1" ht="14.25" customHeight="1">
      <c r="A7" s="71" t="s">
        <v>112</v>
      </c>
      <c r="B7" s="72">
        <f>B8+B9+B10+B11+B12+B13</f>
        <v>1856.026109</v>
      </c>
      <c r="C7" s="71" t="s">
        <v>113</v>
      </c>
      <c r="D7" s="72">
        <v>0</v>
      </c>
    </row>
    <row r="8" spans="1:4" s="1" customFormat="1" ht="14.25" customHeight="1">
      <c r="A8" s="71" t="s">
        <v>11</v>
      </c>
      <c r="B8" s="73">
        <v>1176.026109</v>
      </c>
      <c r="C8" s="71" t="s">
        <v>114</v>
      </c>
      <c r="D8" s="72">
        <v>0</v>
      </c>
    </row>
    <row r="9" spans="1:4" s="1" customFormat="1" ht="14.25" customHeight="1">
      <c r="A9" s="71" t="s">
        <v>13</v>
      </c>
      <c r="B9" s="74">
        <v>0</v>
      </c>
      <c r="C9" s="71" t="s">
        <v>115</v>
      </c>
      <c r="D9" s="72">
        <v>0</v>
      </c>
    </row>
    <row r="10" spans="1:4" s="1" customFormat="1" ht="14.25" customHeight="1">
      <c r="A10" s="71" t="s">
        <v>15</v>
      </c>
      <c r="B10" s="74">
        <v>0</v>
      </c>
      <c r="C10" s="71" t="s">
        <v>116</v>
      </c>
      <c r="D10" s="72">
        <v>0</v>
      </c>
    </row>
    <row r="11" spans="1:4" s="1" customFormat="1" ht="14.25" customHeight="1">
      <c r="A11" s="71" t="s">
        <v>17</v>
      </c>
      <c r="B11" s="74">
        <v>0</v>
      </c>
      <c r="C11" s="71" t="s">
        <v>117</v>
      </c>
      <c r="D11" s="72">
        <v>0</v>
      </c>
    </row>
    <row r="12" spans="1:4" s="1" customFormat="1" ht="14.25" customHeight="1">
      <c r="A12" s="71" t="s">
        <v>19</v>
      </c>
      <c r="B12" s="74">
        <v>0</v>
      </c>
      <c r="C12" s="71" t="s">
        <v>118</v>
      </c>
      <c r="D12" s="72">
        <v>5.360448</v>
      </c>
    </row>
    <row r="13" spans="1:4" s="1" customFormat="1" ht="14.25" customHeight="1">
      <c r="A13" s="71" t="s">
        <v>21</v>
      </c>
      <c r="B13" s="74">
        <v>680</v>
      </c>
      <c r="C13" s="71" t="s">
        <v>119</v>
      </c>
      <c r="D13" s="72">
        <v>1995.775037</v>
      </c>
    </row>
    <row r="14" spans="1:4" s="1" customFormat="1" ht="14.25" customHeight="1">
      <c r="A14" s="71" t="s">
        <v>120</v>
      </c>
      <c r="B14" s="72">
        <f>B15+B16</f>
        <v>0</v>
      </c>
      <c r="C14" s="71" t="s">
        <v>121</v>
      </c>
      <c r="D14" s="72">
        <v>0</v>
      </c>
    </row>
    <row r="15" spans="1:4" s="1" customFormat="1" ht="14.25" customHeight="1">
      <c r="A15" s="71" t="s">
        <v>25</v>
      </c>
      <c r="B15" s="74">
        <v>0</v>
      </c>
      <c r="C15" s="71" t="s">
        <v>122</v>
      </c>
      <c r="D15" s="72">
        <v>0</v>
      </c>
    </row>
    <row r="16" spans="1:4" s="1" customFormat="1" ht="14.25" customHeight="1">
      <c r="A16" s="71" t="s">
        <v>27</v>
      </c>
      <c r="B16" s="74">
        <v>0</v>
      </c>
      <c r="C16" s="71" t="s">
        <v>123</v>
      </c>
      <c r="D16" s="72">
        <v>0</v>
      </c>
    </row>
    <row r="17" spans="1:4" s="1" customFormat="1" ht="14.25" customHeight="1">
      <c r="A17" s="71" t="s">
        <v>124</v>
      </c>
      <c r="B17" s="74">
        <v>0</v>
      </c>
      <c r="C17" s="71" t="s">
        <v>125</v>
      </c>
      <c r="D17" s="72">
        <v>0</v>
      </c>
    </row>
    <row r="18" spans="1:4" s="1" customFormat="1" ht="14.25" customHeight="1">
      <c r="A18" s="71" t="s">
        <v>126</v>
      </c>
      <c r="B18" s="72">
        <f>B19+B20+B21</f>
        <v>150</v>
      </c>
      <c r="C18" s="71" t="s">
        <v>127</v>
      </c>
      <c r="D18" s="72">
        <v>0</v>
      </c>
    </row>
    <row r="19" spans="1:4" s="1" customFormat="1" ht="14.25" customHeight="1">
      <c r="A19" s="71" t="s">
        <v>112</v>
      </c>
      <c r="B19" s="72">
        <v>150</v>
      </c>
      <c r="C19" s="71" t="s">
        <v>128</v>
      </c>
      <c r="D19" s="72">
        <v>0</v>
      </c>
    </row>
    <row r="20" spans="1:4" s="1" customFormat="1" ht="14.25" customHeight="1">
      <c r="A20" s="71" t="s">
        <v>120</v>
      </c>
      <c r="B20" s="75">
        <v>0</v>
      </c>
      <c r="C20" s="71" t="s">
        <v>129</v>
      </c>
      <c r="D20" s="72">
        <v>0</v>
      </c>
    </row>
    <row r="21" spans="1:4" s="1" customFormat="1" ht="14.25" customHeight="1">
      <c r="A21" s="71" t="s">
        <v>124</v>
      </c>
      <c r="B21" s="75">
        <v>0</v>
      </c>
      <c r="C21" s="71" t="s">
        <v>130</v>
      </c>
      <c r="D21" s="72">
        <v>0</v>
      </c>
    </row>
    <row r="22" spans="1:4" s="1" customFormat="1" ht="14.25" customHeight="1">
      <c r="A22" s="71"/>
      <c r="B22" s="76"/>
      <c r="C22" s="71" t="s">
        <v>131</v>
      </c>
      <c r="D22" s="72">
        <v>0</v>
      </c>
    </row>
    <row r="23" spans="1:4" s="1" customFormat="1" ht="14.25" customHeight="1">
      <c r="A23" s="71"/>
      <c r="B23" s="76"/>
      <c r="C23" s="71" t="s">
        <v>132</v>
      </c>
      <c r="D23" s="72">
        <v>4.890624</v>
      </c>
    </row>
    <row r="24" spans="1:4" s="1" customFormat="1" ht="14.25" customHeight="1">
      <c r="A24" s="71"/>
      <c r="B24" s="76"/>
      <c r="C24" s="71" t="s">
        <v>133</v>
      </c>
      <c r="D24" s="72">
        <v>0</v>
      </c>
    </row>
    <row r="25" spans="1:4" s="1" customFormat="1" ht="14.25" customHeight="1">
      <c r="A25" s="71"/>
      <c r="B25" s="76"/>
      <c r="C25" s="71" t="s">
        <v>134</v>
      </c>
      <c r="D25" s="72">
        <v>0</v>
      </c>
    </row>
    <row r="26" spans="1:4" s="1" customFormat="1" ht="14.25" customHeight="1">
      <c r="A26" s="71"/>
      <c r="B26" s="76"/>
      <c r="C26" s="71" t="s">
        <v>135</v>
      </c>
      <c r="D26" s="72">
        <v>0</v>
      </c>
    </row>
    <row r="27" spans="1:4" s="1" customFormat="1" ht="14.25" customHeight="1">
      <c r="A27" s="71"/>
      <c r="B27" s="76"/>
      <c r="C27" s="71" t="s">
        <v>136</v>
      </c>
      <c r="D27" s="72">
        <v>0</v>
      </c>
    </row>
    <row r="28" spans="1:4" s="1" customFormat="1" ht="14.25" customHeight="1">
      <c r="A28" s="71"/>
      <c r="B28" s="76"/>
      <c r="C28" s="71" t="s">
        <v>137</v>
      </c>
      <c r="D28" s="75">
        <v>0</v>
      </c>
    </row>
    <row r="29" spans="1:4" s="1" customFormat="1" ht="14.25" customHeight="1">
      <c r="A29" s="71"/>
      <c r="B29" s="76"/>
      <c r="C29" s="71" t="s">
        <v>138</v>
      </c>
      <c r="D29" s="75">
        <v>0</v>
      </c>
    </row>
    <row r="30" spans="1:4" s="1" customFormat="1" ht="14.25" customHeight="1">
      <c r="A30" s="71"/>
      <c r="B30" s="76"/>
      <c r="C30" s="71"/>
      <c r="D30" s="77"/>
    </row>
    <row r="31" spans="1:4" s="1" customFormat="1" ht="14.25" customHeight="1">
      <c r="A31" s="71"/>
      <c r="B31" s="76"/>
      <c r="C31" s="71"/>
      <c r="D31" s="78"/>
    </row>
    <row r="32" spans="1:4" s="1" customFormat="1" ht="14.25" customHeight="1">
      <c r="A32" s="71"/>
      <c r="B32" s="76"/>
      <c r="C32" s="71" t="s">
        <v>139</v>
      </c>
      <c r="D32" s="72">
        <f>B34-D6</f>
        <v>0</v>
      </c>
    </row>
    <row r="33" spans="1:4" s="1" customFormat="1" ht="14.25" customHeight="1">
      <c r="A33" s="71"/>
      <c r="B33" s="76"/>
      <c r="C33" s="71"/>
      <c r="D33" s="76"/>
    </row>
    <row r="34" spans="1:4" s="1" customFormat="1" ht="14.25" customHeight="1">
      <c r="A34" s="79" t="s">
        <v>140</v>
      </c>
      <c r="B34" s="80">
        <f>B6+B18</f>
        <v>2006.026109</v>
      </c>
      <c r="C34" s="79" t="s">
        <v>141</v>
      </c>
      <c r="D34" s="80">
        <f>D6</f>
        <v>2006.026109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57421875" style="1" customWidth="1"/>
    <col min="4" max="4" width="16.140625" style="1" customWidth="1"/>
    <col min="5" max="5" width="17.421875" style="1" customWidth="1"/>
    <col min="6" max="6" width="17.28125" style="1" customWidth="1"/>
    <col min="7" max="7" width="17.8515625" style="1" customWidth="1"/>
    <col min="8" max="9" width="9.140625" style="1" customWidth="1"/>
  </cols>
  <sheetData>
    <row r="1" spans="1:8" s="1" customFormat="1" ht="21" customHeight="1">
      <c r="A1" s="81" t="s">
        <v>142</v>
      </c>
      <c r="B1" s="82"/>
      <c r="C1" s="83"/>
      <c r="D1" s="83"/>
      <c r="E1" s="83"/>
      <c r="F1" s="83"/>
      <c r="G1" s="83"/>
      <c r="H1" s="83"/>
    </row>
    <row r="2" spans="1:8" s="1" customFormat="1" ht="37.5" customHeight="1">
      <c r="A2" s="164" t="s">
        <v>143</v>
      </c>
      <c r="B2" s="165"/>
      <c r="C2" s="164"/>
      <c r="D2" s="164"/>
      <c r="E2" s="164"/>
      <c r="F2" s="164"/>
      <c r="G2" s="164"/>
      <c r="H2" s="83"/>
    </row>
    <row r="3" spans="1:8" s="1" customFormat="1" ht="21" customHeight="1">
      <c r="A3" s="84" t="s">
        <v>3</v>
      </c>
      <c r="B3" s="85"/>
      <c r="C3" s="83"/>
      <c r="D3" s="83"/>
      <c r="E3" s="83"/>
      <c r="F3" s="83"/>
      <c r="G3" s="86" t="s">
        <v>4</v>
      </c>
      <c r="H3" s="83"/>
    </row>
    <row r="4" spans="1:8" s="1" customFormat="1" ht="21" customHeight="1">
      <c r="A4" s="166" t="s">
        <v>77</v>
      </c>
      <c r="B4" s="167" t="s">
        <v>78</v>
      </c>
      <c r="C4" s="166" t="s">
        <v>60</v>
      </c>
      <c r="D4" s="166" t="s">
        <v>79</v>
      </c>
      <c r="E4" s="166"/>
      <c r="F4" s="166"/>
      <c r="G4" s="166" t="s">
        <v>80</v>
      </c>
      <c r="H4" s="83"/>
    </row>
    <row r="5" spans="1:8" s="1" customFormat="1" ht="21" customHeight="1">
      <c r="A5" s="166"/>
      <c r="B5" s="167"/>
      <c r="C5" s="166"/>
      <c r="D5" s="87" t="s">
        <v>62</v>
      </c>
      <c r="E5" s="87" t="s">
        <v>144</v>
      </c>
      <c r="F5" s="87" t="s">
        <v>145</v>
      </c>
      <c r="G5" s="166"/>
      <c r="H5" s="83"/>
    </row>
    <row r="6" spans="1:8" s="1" customFormat="1" ht="30.75" customHeight="1">
      <c r="A6" s="88" t="s">
        <v>0</v>
      </c>
      <c r="B6" s="89" t="s">
        <v>60</v>
      </c>
      <c r="C6" s="90">
        <v>2006.026109</v>
      </c>
      <c r="D6" s="91">
        <v>66.026109</v>
      </c>
      <c r="E6" s="92">
        <v>59.371945</v>
      </c>
      <c r="F6" s="93">
        <v>6.654164</v>
      </c>
      <c r="G6" s="94">
        <v>1940</v>
      </c>
      <c r="H6" s="83"/>
    </row>
    <row r="7" spans="1:8" s="1" customFormat="1" ht="30.75" customHeight="1">
      <c r="A7" s="88" t="s">
        <v>84</v>
      </c>
      <c r="B7" s="95" t="s">
        <v>85</v>
      </c>
      <c r="C7" s="90">
        <v>5.360448</v>
      </c>
      <c r="D7" s="91">
        <v>5.360448</v>
      </c>
      <c r="E7" s="92">
        <v>5.360448</v>
      </c>
      <c r="F7" s="93">
        <v>0</v>
      </c>
      <c r="G7" s="94">
        <v>0</v>
      </c>
      <c r="H7" s="83"/>
    </row>
    <row r="8" spans="1:8" s="1" customFormat="1" ht="30.75" customHeight="1">
      <c r="A8" s="88" t="s">
        <v>86</v>
      </c>
      <c r="B8" s="95" t="s">
        <v>87</v>
      </c>
      <c r="C8" s="90">
        <v>5.360448</v>
      </c>
      <c r="D8" s="91">
        <v>5.360448</v>
      </c>
      <c r="E8" s="92">
        <v>5.360448</v>
      </c>
      <c r="F8" s="93">
        <v>0</v>
      </c>
      <c r="G8" s="94">
        <v>0</v>
      </c>
      <c r="H8" s="83"/>
    </row>
    <row r="9" spans="1:8" s="1" customFormat="1" ht="30.75" customHeight="1">
      <c r="A9" s="96" t="s">
        <v>88</v>
      </c>
      <c r="B9" s="96" t="s">
        <v>89</v>
      </c>
      <c r="C9" s="97">
        <v>5.360448</v>
      </c>
      <c r="D9" s="97">
        <v>5.360448</v>
      </c>
      <c r="E9" s="97">
        <v>5.360448</v>
      </c>
      <c r="F9" s="98">
        <v>0</v>
      </c>
      <c r="G9" s="98">
        <v>0</v>
      </c>
      <c r="H9" s="83"/>
    </row>
    <row r="10" spans="1:8" s="1" customFormat="1" ht="30.75" customHeight="1">
      <c r="A10" s="88" t="s">
        <v>90</v>
      </c>
      <c r="B10" s="95" t="s">
        <v>91</v>
      </c>
      <c r="C10" s="90">
        <v>1995.775037</v>
      </c>
      <c r="D10" s="91">
        <v>55.775037</v>
      </c>
      <c r="E10" s="92">
        <v>49.120873</v>
      </c>
      <c r="F10" s="93">
        <v>6.654164</v>
      </c>
      <c r="G10" s="94">
        <v>1940</v>
      </c>
      <c r="H10" s="83"/>
    </row>
    <row r="11" spans="1:8" s="1" customFormat="1" ht="30.75" customHeight="1">
      <c r="A11" s="88" t="s">
        <v>92</v>
      </c>
      <c r="B11" s="95" t="s">
        <v>93</v>
      </c>
      <c r="C11" s="90">
        <v>1991.984804</v>
      </c>
      <c r="D11" s="91">
        <v>51.984804</v>
      </c>
      <c r="E11" s="92">
        <v>45.33064</v>
      </c>
      <c r="F11" s="93">
        <v>6.654164</v>
      </c>
      <c r="G11" s="94">
        <v>1940</v>
      </c>
      <c r="H11" s="83"/>
    </row>
    <row r="12" spans="1:7" s="1" customFormat="1" ht="30.75" customHeight="1">
      <c r="A12" s="96" t="s">
        <v>94</v>
      </c>
      <c r="B12" s="96" t="s">
        <v>95</v>
      </c>
      <c r="C12" s="97">
        <v>1991.984804</v>
      </c>
      <c r="D12" s="97">
        <v>51.984804</v>
      </c>
      <c r="E12" s="97">
        <v>45.33064</v>
      </c>
      <c r="F12" s="98">
        <v>6.654164</v>
      </c>
      <c r="G12" s="98">
        <v>1940</v>
      </c>
    </row>
    <row r="13" spans="1:7" s="1" customFormat="1" ht="30.75" customHeight="1">
      <c r="A13" s="88" t="s">
        <v>96</v>
      </c>
      <c r="B13" s="95" t="s">
        <v>97</v>
      </c>
      <c r="C13" s="90">
        <v>3.790233</v>
      </c>
      <c r="D13" s="91">
        <v>3.790233</v>
      </c>
      <c r="E13" s="92">
        <v>3.790233</v>
      </c>
      <c r="F13" s="93">
        <v>0</v>
      </c>
      <c r="G13" s="94">
        <v>0</v>
      </c>
    </row>
    <row r="14" spans="1:7" s="1" customFormat="1" ht="30.75" customHeight="1">
      <c r="A14" s="96" t="s">
        <v>98</v>
      </c>
      <c r="B14" s="96" t="s">
        <v>99</v>
      </c>
      <c r="C14" s="97">
        <v>3.790233</v>
      </c>
      <c r="D14" s="97">
        <v>3.790233</v>
      </c>
      <c r="E14" s="97">
        <v>3.790233</v>
      </c>
      <c r="F14" s="98">
        <v>0</v>
      </c>
      <c r="G14" s="98">
        <v>0</v>
      </c>
    </row>
    <row r="15" spans="1:7" s="1" customFormat="1" ht="30.75" customHeight="1">
      <c r="A15" s="88" t="s">
        <v>100</v>
      </c>
      <c r="B15" s="95" t="s">
        <v>101</v>
      </c>
      <c r="C15" s="90">
        <v>4.890624</v>
      </c>
      <c r="D15" s="91">
        <v>4.890624</v>
      </c>
      <c r="E15" s="92">
        <v>4.890624</v>
      </c>
      <c r="F15" s="93">
        <v>0</v>
      </c>
      <c r="G15" s="94">
        <v>0</v>
      </c>
    </row>
    <row r="16" spans="1:7" s="1" customFormat="1" ht="30.75" customHeight="1">
      <c r="A16" s="88" t="s">
        <v>102</v>
      </c>
      <c r="B16" s="95" t="s">
        <v>103</v>
      </c>
      <c r="C16" s="90">
        <v>4.890624</v>
      </c>
      <c r="D16" s="91">
        <v>4.890624</v>
      </c>
      <c r="E16" s="92">
        <v>4.890624</v>
      </c>
      <c r="F16" s="93">
        <v>0</v>
      </c>
      <c r="G16" s="94">
        <v>0</v>
      </c>
    </row>
    <row r="17" spans="1:7" s="1" customFormat="1" ht="30.75" customHeight="1">
      <c r="A17" s="96" t="s">
        <v>104</v>
      </c>
      <c r="B17" s="96" t="s">
        <v>105</v>
      </c>
      <c r="C17" s="97">
        <v>4.890624</v>
      </c>
      <c r="D17" s="97">
        <v>4.890624</v>
      </c>
      <c r="E17" s="97">
        <v>4.890624</v>
      </c>
      <c r="F17" s="98">
        <v>0</v>
      </c>
      <c r="G17" s="98">
        <v>0</v>
      </c>
    </row>
    <row r="18" s="1" customFormat="1" ht="21" customHeight="1">
      <c r="B18" s="99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00" t="s">
        <v>146</v>
      </c>
      <c r="B1" s="101"/>
      <c r="C1" s="101"/>
      <c r="D1" s="101"/>
      <c r="E1" s="101"/>
      <c r="F1" s="101"/>
      <c r="G1" s="101"/>
    </row>
    <row r="2" spans="1:7" s="1" customFormat="1" ht="37.5" customHeight="1">
      <c r="A2" s="168" t="s">
        <v>147</v>
      </c>
      <c r="B2" s="168"/>
      <c r="C2" s="168"/>
      <c r="D2" s="168"/>
      <c r="E2" s="168"/>
      <c r="F2" s="101"/>
      <c r="G2" s="101"/>
    </row>
    <row r="3" spans="1:7" s="1" customFormat="1" ht="21" customHeight="1">
      <c r="A3" s="102" t="s">
        <v>3</v>
      </c>
      <c r="B3" s="103"/>
      <c r="C3" s="101"/>
      <c r="D3" s="101"/>
      <c r="E3" s="104" t="s">
        <v>4</v>
      </c>
      <c r="F3" s="101"/>
      <c r="G3" s="101"/>
    </row>
    <row r="4" spans="1:7" s="1" customFormat="1" ht="21" customHeight="1">
      <c r="A4" s="169" t="s">
        <v>148</v>
      </c>
      <c r="B4" s="169"/>
      <c r="C4" s="169" t="s">
        <v>149</v>
      </c>
      <c r="D4" s="169"/>
      <c r="E4" s="169"/>
      <c r="F4" s="101"/>
      <c r="G4" s="101"/>
    </row>
    <row r="5" spans="1:7" s="1" customFormat="1" ht="21" customHeight="1">
      <c r="A5" s="105" t="s">
        <v>77</v>
      </c>
      <c r="B5" s="105" t="s">
        <v>78</v>
      </c>
      <c r="C5" s="105" t="s">
        <v>60</v>
      </c>
      <c r="D5" s="105" t="s">
        <v>144</v>
      </c>
      <c r="E5" s="105" t="s">
        <v>145</v>
      </c>
      <c r="F5" s="101"/>
      <c r="G5" s="101"/>
    </row>
    <row r="6" spans="1:7" s="1" customFormat="1" ht="21" customHeight="1">
      <c r="A6" s="106" t="s">
        <v>0</v>
      </c>
      <c r="B6" s="107" t="s">
        <v>60</v>
      </c>
      <c r="C6" s="108">
        <v>66.026109</v>
      </c>
      <c r="D6" s="109">
        <v>59.371945</v>
      </c>
      <c r="E6" s="110">
        <v>6.654164</v>
      </c>
      <c r="F6" s="101"/>
      <c r="G6" s="101"/>
    </row>
    <row r="7" spans="1:7" s="1" customFormat="1" ht="21" customHeight="1">
      <c r="A7" s="106" t="s">
        <v>150</v>
      </c>
      <c r="B7" s="111" t="s">
        <v>151</v>
      </c>
      <c r="C7" s="108">
        <v>54.796501</v>
      </c>
      <c r="D7" s="109">
        <v>54.796501</v>
      </c>
      <c r="E7" s="110">
        <v>0</v>
      </c>
      <c r="F7" s="101"/>
      <c r="G7" s="101"/>
    </row>
    <row r="8" spans="1:5" s="1" customFormat="1" ht="21" customHeight="1">
      <c r="A8" s="112" t="s">
        <v>152</v>
      </c>
      <c r="B8" s="112" t="s">
        <v>153</v>
      </c>
      <c r="C8" s="113">
        <v>14.8564</v>
      </c>
      <c r="D8" s="113">
        <v>14.8564</v>
      </c>
      <c r="E8" s="113">
        <v>0</v>
      </c>
    </row>
    <row r="9" spans="1:5" s="1" customFormat="1" ht="21" customHeight="1">
      <c r="A9" s="112" t="s">
        <v>154</v>
      </c>
      <c r="B9" s="112" t="s">
        <v>155</v>
      </c>
      <c r="C9" s="113">
        <v>2.4336</v>
      </c>
      <c r="D9" s="113">
        <v>2.4336</v>
      </c>
      <c r="E9" s="113">
        <v>0</v>
      </c>
    </row>
    <row r="10" spans="1:5" s="1" customFormat="1" ht="21" customHeight="1">
      <c r="A10" s="112" t="s">
        <v>156</v>
      </c>
      <c r="B10" s="112" t="s">
        <v>157</v>
      </c>
      <c r="C10" s="113">
        <v>16.959996</v>
      </c>
      <c r="D10" s="113">
        <v>16.959996</v>
      </c>
      <c r="E10" s="113">
        <v>0</v>
      </c>
    </row>
    <row r="11" spans="1:5" s="1" customFormat="1" ht="21" customHeight="1">
      <c r="A11" s="112" t="s">
        <v>158</v>
      </c>
      <c r="B11" s="112" t="s">
        <v>159</v>
      </c>
      <c r="C11" s="113">
        <v>6.5052</v>
      </c>
      <c r="D11" s="113">
        <v>6.5052</v>
      </c>
      <c r="E11" s="113">
        <v>0</v>
      </c>
    </row>
    <row r="12" spans="1:5" s="1" customFormat="1" ht="21" customHeight="1">
      <c r="A12" s="112" t="s">
        <v>160</v>
      </c>
      <c r="B12" s="112" t="s">
        <v>161</v>
      </c>
      <c r="C12" s="113">
        <v>5.360448</v>
      </c>
      <c r="D12" s="113">
        <v>5.360448</v>
      </c>
      <c r="E12" s="113">
        <v>0</v>
      </c>
    </row>
    <row r="13" spans="1:5" s="1" customFormat="1" ht="21" customHeight="1">
      <c r="A13" s="112" t="s">
        <v>162</v>
      </c>
      <c r="B13" s="112" t="s">
        <v>163</v>
      </c>
      <c r="C13" s="113">
        <v>3.790233</v>
      </c>
      <c r="D13" s="113">
        <v>3.790233</v>
      </c>
      <c r="E13" s="113">
        <v>0</v>
      </c>
    </row>
    <row r="14" spans="1:5" s="1" customFormat="1" ht="21" customHeight="1">
      <c r="A14" s="112" t="s">
        <v>164</v>
      </c>
      <c r="B14" s="112" t="s">
        <v>165</v>
      </c>
      <c r="C14" s="113">
        <v>4.890624</v>
      </c>
      <c r="D14" s="113">
        <v>4.890624</v>
      </c>
      <c r="E14" s="113">
        <v>0</v>
      </c>
    </row>
    <row r="15" spans="1:5" s="1" customFormat="1" ht="21" customHeight="1">
      <c r="A15" s="106" t="s">
        <v>166</v>
      </c>
      <c r="B15" s="111" t="s">
        <v>167</v>
      </c>
      <c r="C15" s="108">
        <v>6.654164</v>
      </c>
      <c r="D15" s="109">
        <v>0</v>
      </c>
      <c r="E15" s="110">
        <v>6.654164</v>
      </c>
    </row>
    <row r="16" spans="1:5" s="1" customFormat="1" ht="21" customHeight="1">
      <c r="A16" s="112" t="s">
        <v>168</v>
      </c>
      <c r="B16" s="112" t="s">
        <v>169</v>
      </c>
      <c r="C16" s="113">
        <v>0</v>
      </c>
      <c r="D16" s="113">
        <v>0</v>
      </c>
      <c r="E16" s="113">
        <v>0</v>
      </c>
    </row>
    <row r="17" spans="1:5" s="1" customFormat="1" ht="21" customHeight="1">
      <c r="A17" s="112" t="s">
        <v>170</v>
      </c>
      <c r="B17" s="112" t="s">
        <v>171</v>
      </c>
      <c r="C17" s="113">
        <v>0.815104</v>
      </c>
      <c r="D17" s="113">
        <v>0</v>
      </c>
      <c r="E17" s="113">
        <v>0.815104</v>
      </c>
    </row>
    <row r="18" spans="1:5" s="1" customFormat="1" ht="21" customHeight="1">
      <c r="A18" s="112" t="s">
        <v>172</v>
      </c>
      <c r="B18" s="112" t="s">
        <v>173</v>
      </c>
      <c r="C18" s="113">
        <v>1.39906</v>
      </c>
      <c r="D18" s="113">
        <v>0</v>
      </c>
      <c r="E18" s="113">
        <v>1.39906</v>
      </c>
    </row>
    <row r="19" spans="1:5" s="1" customFormat="1" ht="21" customHeight="1">
      <c r="A19" s="112" t="s">
        <v>174</v>
      </c>
      <c r="B19" s="112" t="s">
        <v>175</v>
      </c>
      <c r="C19" s="113">
        <v>4.44</v>
      </c>
      <c r="D19" s="113">
        <v>0</v>
      </c>
      <c r="E19" s="113">
        <v>4.44</v>
      </c>
    </row>
    <row r="20" spans="1:5" s="1" customFormat="1" ht="21" customHeight="1">
      <c r="A20" s="106" t="s">
        <v>176</v>
      </c>
      <c r="B20" s="111" t="s">
        <v>177</v>
      </c>
      <c r="C20" s="108">
        <v>4.575444</v>
      </c>
      <c r="D20" s="109">
        <v>4.575444</v>
      </c>
      <c r="E20" s="110">
        <v>0</v>
      </c>
    </row>
    <row r="21" spans="1:5" s="1" customFormat="1" ht="21" customHeight="1">
      <c r="A21" s="112" t="s">
        <v>178</v>
      </c>
      <c r="B21" s="112" t="s">
        <v>179</v>
      </c>
      <c r="C21" s="113">
        <v>4.575444</v>
      </c>
      <c r="D21" s="113">
        <v>4.575444</v>
      </c>
      <c r="E21" s="113">
        <v>0</v>
      </c>
    </row>
    <row r="22" spans="1:5" s="1" customFormat="1" ht="21" customHeight="1">
      <c r="A22" s="106" t="s">
        <v>180</v>
      </c>
      <c r="B22" s="111" t="s">
        <v>181</v>
      </c>
      <c r="C22" s="108">
        <v>0</v>
      </c>
      <c r="D22" s="109">
        <v>0</v>
      </c>
      <c r="E22" s="110">
        <v>0</v>
      </c>
    </row>
    <row r="23" spans="1:5" s="1" customFormat="1" ht="21" customHeight="1">
      <c r="A23" s="112" t="s">
        <v>182</v>
      </c>
      <c r="B23" s="112" t="s">
        <v>183</v>
      </c>
      <c r="C23" s="113">
        <v>0</v>
      </c>
      <c r="D23" s="113">
        <v>0</v>
      </c>
      <c r="E23" s="113">
        <v>0</v>
      </c>
    </row>
    <row r="24" spans="1:5" s="1" customFormat="1" ht="21" customHeight="1">
      <c r="A24" s="106" t="s">
        <v>184</v>
      </c>
      <c r="B24" s="111" t="s">
        <v>185</v>
      </c>
      <c r="C24" s="108">
        <v>0</v>
      </c>
      <c r="D24" s="109">
        <v>0</v>
      </c>
      <c r="E24" s="110">
        <v>0</v>
      </c>
    </row>
    <row r="25" spans="1:5" s="1" customFormat="1" ht="21" customHeight="1">
      <c r="A25" s="112" t="s">
        <v>186</v>
      </c>
      <c r="B25" s="112" t="s">
        <v>187</v>
      </c>
      <c r="C25" s="113">
        <v>0</v>
      </c>
      <c r="D25" s="113">
        <v>0</v>
      </c>
      <c r="E25" s="113">
        <v>0</v>
      </c>
    </row>
    <row r="26" s="1" customFormat="1" ht="15"/>
    <row r="27" spans="1:7" s="1" customFormat="1" ht="21" customHeight="1">
      <c r="A27" s="114"/>
      <c r="B27" s="114"/>
      <c r="C27" s="114"/>
      <c r="D27" s="114"/>
      <c r="E27" s="114"/>
      <c r="F27" s="114"/>
      <c r="G27" s="114"/>
    </row>
    <row r="28" spans="1:7" s="1" customFormat="1" ht="21" customHeight="1">
      <c r="A28" s="114"/>
      <c r="B28" s="114"/>
      <c r="C28" s="114"/>
      <c r="D28" s="114"/>
      <c r="E28" s="114"/>
      <c r="F28" s="114"/>
      <c r="G28" s="114"/>
    </row>
    <row r="29" spans="1:7" s="1" customFormat="1" ht="21" customHeight="1">
      <c r="A29" s="114"/>
      <c r="B29" s="114"/>
      <c r="C29" s="114"/>
      <c r="D29" s="114"/>
      <c r="E29" s="114"/>
      <c r="F29" s="114"/>
      <c r="G29" s="114"/>
    </row>
    <row r="30" spans="1:7" s="1" customFormat="1" ht="21" customHeight="1">
      <c r="A30" s="114"/>
      <c r="B30" s="114"/>
      <c r="C30" s="114"/>
      <c r="D30" s="114"/>
      <c r="E30" s="114"/>
      <c r="F30" s="114"/>
      <c r="G30" s="114"/>
    </row>
    <row r="31" spans="1:7" s="1" customFormat="1" ht="21" customHeight="1">
      <c r="A31" s="114"/>
      <c r="B31" s="114"/>
      <c r="C31" s="114"/>
      <c r="D31" s="114"/>
      <c r="E31" s="114"/>
      <c r="F31" s="114"/>
      <c r="G31" s="114"/>
    </row>
    <row r="32" spans="1:7" s="1" customFormat="1" ht="21" customHeight="1">
      <c r="A32" s="114"/>
      <c r="B32" s="114"/>
      <c r="C32" s="114"/>
      <c r="D32" s="114"/>
      <c r="E32" s="114"/>
      <c r="F32" s="114"/>
      <c r="G32" s="114"/>
    </row>
    <row r="33" spans="1:7" s="1" customFormat="1" ht="21" customHeight="1">
      <c r="A33" s="114"/>
      <c r="B33" s="114"/>
      <c r="C33" s="114"/>
      <c r="D33" s="114"/>
      <c r="E33" s="114"/>
      <c r="F33" s="114"/>
      <c r="G33" s="114"/>
    </row>
    <row r="34" spans="1:7" s="1" customFormat="1" ht="21" customHeight="1">
      <c r="A34" s="114"/>
      <c r="B34" s="114"/>
      <c r="C34" s="114"/>
      <c r="D34" s="114"/>
      <c r="E34" s="114"/>
      <c r="F34" s="114"/>
      <c r="G34" s="114"/>
    </row>
    <row r="35" spans="1:7" s="1" customFormat="1" ht="15">
      <c r="A35" s="114"/>
      <c r="B35" s="114"/>
      <c r="C35" s="114"/>
      <c r="D35" s="114"/>
      <c r="E35" s="114"/>
      <c r="F35" s="114"/>
      <c r="G35" s="11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15" t="s">
        <v>188</v>
      </c>
    </row>
    <row r="2" spans="1:6" s="1" customFormat="1" ht="37.5" customHeight="1">
      <c r="A2" s="170" t="s">
        <v>189</v>
      </c>
      <c r="B2" s="170"/>
      <c r="C2" s="170"/>
      <c r="D2" s="170"/>
      <c r="E2" s="170"/>
      <c r="F2" s="170"/>
    </row>
    <row r="3" spans="1:6" s="1" customFormat="1" ht="21" customHeight="1">
      <c r="A3" s="116" t="s">
        <v>3</v>
      </c>
      <c r="B3" s="117"/>
      <c r="F3" s="118" t="s">
        <v>190</v>
      </c>
    </row>
    <row r="4" spans="1:6" s="1" customFormat="1" ht="21" customHeight="1">
      <c r="A4" s="171" t="s">
        <v>191</v>
      </c>
      <c r="B4" s="171" t="s">
        <v>192</v>
      </c>
      <c r="C4" s="172" t="s">
        <v>193</v>
      </c>
      <c r="D4" s="172"/>
      <c r="E4" s="172"/>
      <c r="F4" s="172" t="s">
        <v>194</v>
      </c>
    </row>
    <row r="5" spans="1:6" s="1" customFormat="1" ht="21" customHeight="1">
      <c r="A5" s="171"/>
      <c r="B5" s="171"/>
      <c r="C5" s="119" t="s">
        <v>62</v>
      </c>
      <c r="D5" s="119" t="s">
        <v>195</v>
      </c>
      <c r="E5" s="119" t="s">
        <v>196</v>
      </c>
      <c r="F5" s="172"/>
    </row>
    <row r="6" spans="1:6" s="1" customFormat="1" ht="21" customHeight="1">
      <c r="A6" s="120">
        <v>0</v>
      </c>
      <c r="B6" s="120">
        <v>0</v>
      </c>
      <c r="C6" s="120">
        <v>0</v>
      </c>
      <c r="D6" s="120">
        <v>0</v>
      </c>
      <c r="E6" s="120">
        <v>0</v>
      </c>
      <c r="F6" s="120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121" t="s">
        <v>197</v>
      </c>
      <c r="B1" s="122"/>
      <c r="C1" s="122"/>
      <c r="D1" s="122"/>
      <c r="E1" s="122"/>
      <c r="F1" s="122"/>
      <c r="G1" s="122"/>
    </row>
    <row r="2" spans="1:7" s="1" customFormat="1" ht="37.5" customHeight="1">
      <c r="A2" s="173" t="s">
        <v>198</v>
      </c>
      <c r="B2" s="173"/>
      <c r="C2" s="173"/>
      <c r="D2" s="173"/>
      <c r="E2" s="173"/>
      <c r="F2" s="122"/>
      <c r="G2" s="122"/>
    </row>
    <row r="3" spans="1:7" s="1" customFormat="1" ht="21" customHeight="1">
      <c r="A3" s="123" t="s">
        <v>3</v>
      </c>
      <c r="B3" s="124"/>
      <c r="C3" s="122"/>
      <c r="D3" s="122"/>
      <c r="E3" s="125" t="s">
        <v>4</v>
      </c>
      <c r="F3" s="122"/>
      <c r="G3" s="122"/>
    </row>
    <row r="4" spans="1:7" s="1" customFormat="1" ht="21" customHeight="1">
      <c r="A4" s="174" t="s">
        <v>77</v>
      </c>
      <c r="B4" s="174" t="s">
        <v>78</v>
      </c>
      <c r="C4" s="174" t="s">
        <v>199</v>
      </c>
      <c r="D4" s="174"/>
      <c r="E4" s="174"/>
      <c r="F4" s="122"/>
      <c r="G4" s="122"/>
    </row>
    <row r="5" spans="1:7" s="1" customFormat="1" ht="21" customHeight="1">
      <c r="A5" s="174"/>
      <c r="B5" s="174"/>
      <c r="C5" s="126" t="s">
        <v>60</v>
      </c>
      <c r="D5" s="126" t="s">
        <v>79</v>
      </c>
      <c r="E5" s="126" t="s">
        <v>80</v>
      </c>
      <c r="F5" s="122"/>
      <c r="G5" s="122"/>
    </row>
    <row r="6" spans="1:7" s="1" customFormat="1" ht="21" customHeight="1">
      <c r="A6" s="122"/>
      <c r="B6" s="122"/>
      <c r="C6" s="122"/>
      <c r="D6" s="122"/>
      <c r="E6" s="122"/>
      <c r="F6" s="122"/>
      <c r="G6" s="122"/>
    </row>
    <row r="7" spans="1:7" s="1" customFormat="1" ht="21" customHeight="1">
      <c r="A7" s="122"/>
      <c r="B7" s="122"/>
      <c r="C7" s="122"/>
      <c r="D7" s="122"/>
      <c r="E7" s="122"/>
      <c r="F7" s="122"/>
      <c r="G7" s="122"/>
    </row>
    <row r="8" spans="1:7" s="1" customFormat="1" ht="21" customHeight="1">
      <c r="A8" s="122"/>
      <c r="B8" s="122"/>
      <c r="C8" s="122"/>
      <c r="D8" s="122"/>
      <c r="E8" s="122"/>
      <c r="F8" s="122"/>
      <c r="G8" s="122"/>
    </row>
    <row r="9" spans="1:7" s="1" customFormat="1" ht="21" customHeight="1">
      <c r="A9" s="122"/>
      <c r="B9" s="122"/>
      <c r="C9" s="122"/>
      <c r="D9" s="122"/>
      <c r="E9" s="122"/>
      <c r="F9" s="122"/>
      <c r="G9" s="122"/>
    </row>
    <row r="10" spans="1:7" s="1" customFormat="1" ht="21" customHeight="1">
      <c r="A10" s="122"/>
      <c r="B10" s="122"/>
      <c r="C10" s="122"/>
      <c r="D10" s="122"/>
      <c r="E10" s="122"/>
      <c r="F10" s="122"/>
      <c r="G10" s="122"/>
    </row>
    <row r="11" spans="1:7" s="1" customFormat="1" ht="21" customHeight="1">
      <c r="A11" s="122"/>
      <c r="B11" s="122"/>
      <c r="C11" s="122"/>
      <c r="D11" s="122"/>
      <c r="E11" s="122"/>
      <c r="F11" s="122"/>
      <c r="G11" s="122"/>
    </row>
    <row r="12" spans="1:7" s="1" customFormat="1" ht="21" customHeight="1">
      <c r="A12" s="122"/>
      <c r="B12" s="122"/>
      <c r="C12" s="122"/>
      <c r="D12" s="122"/>
      <c r="E12" s="122"/>
      <c r="F12" s="122"/>
      <c r="G12" s="122"/>
    </row>
    <row r="13" spans="1:7" s="1" customFormat="1" ht="21" customHeight="1">
      <c r="A13" s="122"/>
      <c r="B13" s="122"/>
      <c r="C13" s="122"/>
      <c r="D13" s="122"/>
      <c r="E13" s="122"/>
      <c r="F13" s="122"/>
      <c r="G13" s="122"/>
    </row>
    <row r="14" spans="1:7" s="1" customFormat="1" ht="15">
      <c r="A14" s="122"/>
      <c r="B14" s="122"/>
      <c r="C14" s="122"/>
      <c r="D14" s="122"/>
      <c r="E14" s="122"/>
      <c r="F14" s="122"/>
      <c r="G14" s="12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10" sqref="B10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1" width="10.8515625" style="1" customWidth="1"/>
    <col min="12" max="12" width="9.140625" style="1" customWidth="1"/>
  </cols>
  <sheetData>
    <row r="1" spans="1:11" s="1" customFormat="1" ht="20.25" customHeight="1">
      <c r="A1" s="127" t="s">
        <v>200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" customFormat="1" ht="37.5" customHeight="1">
      <c r="A2" s="175" t="s">
        <v>201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s="1" customFormat="1" ht="21" customHeight="1">
      <c r="A3" s="129" t="s">
        <v>3</v>
      </c>
      <c r="B3" s="130"/>
      <c r="C3" s="131"/>
      <c r="D3" s="131"/>
      <c r="E3" s="131"/>
      <c r="F3" s="131"/>
      <c r="G3" s="131"/>
      <c r="H3" s="131"/>
      <c r="I3" s="131"/>
      <c r="J3" s="131"/>
      <c r="K3" s="131" t="s">
        <v>4</v>
      </c>
    </row>
    <row r="4" spans="1:11" s="1" customFormat="1" ht="21" customHeight="1">
      <c r="A4" s="176" t="s">
        <v>202</v>
      </c>
      <c r="B4" s="176" t="s">
        <v>203</v>
      </c>
      <c r="C4" s="176" t="s">
        <v>60</v>
      </c>
      <c r="D4" s="177" t="s">
        <v>204</v>
      </c>
      <c r="E4" s="177"/>
      <c r="F4" s="177"/>
      <c r="G4" s="177" t="s">
        <v>205</v>
      </c>
      <c r="H4" s="177"/>
      <c r="I4" s="177"/>
      <c r="J4" s="177" t="s">
        <v>66</v>
      </c>
      <c r="K4" s="177" t="s">
        <v>72</v>
      </c>
    </row>
    <row r="5" spans="1:11" s="1" customFormat="1" ht="42" customHeight="1">
      <c r="A5" s="176"/>
      <c r="B5" s="176"/>
      <c r="C5" s="176"/>
      <c r="D5" s="132" t="s">
        <v>63</v>
      </c>
      <c r="E5" s="132" t="s">
        <v>64</v>
      </c>
      <c r="F5" s="132" t="s">
        <v>65</v>
      </c>
      <c r="G5" s="132" t="s">
        <v>63</v>
      </c>
      <c r="H5" s="132" t="s">
        <v>64</v>
      </c>
      <c r="I5" s="132" t="s">
        <v>65</v>
      </c>
      <c r="J5" s="177"/>
      <c r="K5" s="177"/>
    </row>
    <row r="6" spans="1:11" s="1" customFormat="1" ht="30.75" customHeight="1">
      <c r="A6" s="133" t="s">
        <v>0</v>
      </c>
      <c r="B6" s="134" t="s">
        <v>60</v>
      </c>
      <c r="C6" s="135">
        <f aca="true" t="shared" si="0" ref="C6:C11">D6+E6+F6+G6+H6+I6+J6+K6</f>
        <v>1940</v>
      </c>
      <c r="D6" s="136">
        <v>1790</v>
      </c>
      <c r="E6" s="137">
        <v>0</v>
      </c>
      <c r="F6" s="138">
        <v>0</v>
      </c>
      <c r="G6" s="139">
        <v>150</v>
      </c>
      <c r="H6" s="140">
        <v>0</v>
      </c>
      <c r="I6" s="141">
        <v>0</v>
      </c>
      <c r="J6" s="142">
        <v>0</v>
      </c>
      <c r="K6" s="143">
        <v>0</v>
      </c>
    </row>
    <row r="7" spans="1:11" s="1" customFormat="1" ht="30.75" customHeight="1">
      <c r="A7" s="133"/>
      <c r="B7" s="144" t="s">
        <v>74</v>
      </c>
      <c r="C7" s="135">
        <f t="shared" si="0"/>
        <v>1940</v>
      </c>
      <c r="D7" s="136">
        <v>1790</v>
      </c>
      <c r="E7" s="137">
        <v>0</v>
      </c>
      <c r="F7" s="138">
        <v>0</v>
      </c>
      <c r="G7" s="139">
        <v>150</v>
      </c>
      <c r="H7" s="140">
        <v>0</v>
      </c>
      <c r="I7" s="141">
        <v>0</v>
      </c>
      <c r="J7" s="142">
        <v>0</v>
      </c>
      <c r="K7" s="143">
        <v>0</v>
      </c>
    </row>
    <row r="8" spans="1:11" s="1" customFormat="1" ht="30.75" customHeight="1">
      <c r="A8" s="145" t="s">
        <v>206</v>
      </c>
      <c r="B8" s="146" t="s">
        <v>207</v>
      </c>
      <c r="C8" s="147">
        <f t="shared" si="0"/>
        <v>100</v>
      </c>
      <c r="D8" s="147">
        <v>100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8">
        <v>0</v>
      </c>
    </row>
    <row r="9" spans="1:11" s="1" customFormat="1" ht="30.75" customHeight="1">
      <c r="A9" s="145" t="s">
        <v>206</v>
      </c>
      <c r="B9" s="146" t="s">
        <v>208</v>
      </c>
      <c r="C9" s="147">
        <f t="shared" si="0"/>
        <v>830</v>
      </c>
      <c r="D9" s="147">
        <v>680</v>
      </c>
      <c r="E9" s="147">
        <v>0</v>
      </c>
      <c r="F9" s="147">
        <v>0</v>
      </c>
      <c r="G9" s="147">
        <v>150</v>
      </c>
      <c r="H9" s="147">
        <v>0</v>
      </c>
      <c r="I9" s="147">
        <v>0</v>
      </c>
      <c r="J9" s="147">
        <v>0</v>
      </c>
      <c r="K9" s="148">
        <v>0</v>
      </c>
    </row>
    <row r="10" spans="1:11" s="1" customFormat="1" ht="30.75" customHeight="1">
      <c r="A10" s="145" t="s">
        <v>206</v>
      </c>
      <c r="B10" s="146" t="s">
        <v>209</v>
      </c>
      <c r="C10" s="147">
        <f t="shared" si="0"/>
        <v>1000</v>
      </c>
      <c r="D10" s="147">
        <v>1000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8">
        <v>0</v>
      </c>
    </row>
    <row r="11" spans="1:11" s="1" customFormat="1" ht="30.75" customHeight="1">
      <c r="A11" s="145" t="s">
        <v>206</v>
      </c>
      <c r="B11" s="146" t="s">
        <v>210</v>
      </c>
      <c r="C11" s="147">
        <f t="shared" si="0"/>
        <v>10</v>
      </c>
      <c r="D11" s="147">
        <v>10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8">
        <v>0</v>
      </c>
    </row>
    <row r="12" s="1" customFormat="1" ht="15"/>
    <row r="13" spans="1:11" s="1" customFormat="1" ht="21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s="1" customFormat="1" ht="21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</row>
    <row r="15" spans="1:11" s="1" customFormat="1" ht="21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1" s="1" customFormat="1" ht="21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</row>
    <row r="17" spans="1:11" s="1" customFormat="1" ht="21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</row>
    <row r="18" spans="1:11" s="1" customFormat="1" ht="21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</row>
    <row r="19" spans="1:11" s="1" customFormat="1" ht="21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s="1" customFormat="1" ht="21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1:11" s="1" customFormat="1" ht="21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s="1" customFormat="1" ht="21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3" spans="1:11" s="1" customFormat="1" ht="1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C4:C5"/>
    <mergeCell ref="J4:J5"/>
    <mergeCell ref="K4:K5"/>
    <mergeCell ref="A2:K2"/>
    <mergeCell ref="A4:A5"/>
    <mergeCell ref="B4:B5"/>
    <mergeCell ref="D4:F4"/>
    <mergeCell ref="G4:I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2024-02-27T02:17:33Z</dcterms:modified>
  <cp:category/>
  <cp:version/>
  <cp:contentType/>
  <cp:contentStatus/>
</cp:coreProperties>
</file>