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8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三公" sheetId="7" r:id="rId7"/>
    <sheet name="8政府性基金" sheetId="8" r:id="rId8"/>
    <sheet name="9项目支出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'7三公'!$A:$F,'7三公'!$1:$5</definedName>
    <definedName name="_xlnm.Print_Titles" localSheetId="7">'8政府性基金'!$A:$E,'8政府性基金'!$1:$5</definedName>
    <definedName name="_xlnm.Print_Titles" localSheetId="8">'9项目支出'!$A:$L,'9项目支出'!$1:$5</definedName>
    <definedName name="_xlnm.Print_Area" localSheetId="0">'1收支总表'!$A$1:$D$34</definedName>
  </definedNames>
  <calcPr fullCalcOnLoad="1"/>
</workbook>
</file>

<file path=xl/sharedStrings.xml><?xml version="1.0" encoding="utf-8"?>
<sst xmlns="http://schemas.openxmlformats.org/spreadsheetml/2006/main" count="273" uniqueCount="189">
  <si>
    <t>表1</t>
  </si>
  <si>
    <t>收支总表</t>
  </si>
  <si>
    <t>填报单位：[420700000]鄂州市本级 , [303]鄂州市卫生健康委员会 , [303002]鄂州市卫生界学会办公室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</si>
  <si>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</si>
  <si>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</si>
  <si>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</si>
  <si>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</si>
  <si>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</si>
  <si>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</si>
  <si>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</si>
  <si>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</si>
  <si>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</si>
  <si>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</si>
  <si>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</si>
  <si>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</si>
  <si>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</si>
  <si>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</si>
  <si>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</si>
  <si>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</si>
  <si>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</si>
  <si>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</si>
  <si>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</si>
  <si>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</si>
  <si>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</si>
  <si>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</si>
  <si>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</si>
  <si>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</si>
  <si>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</si>
  <si>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</si>
  <si>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</si>
  <si>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</si>
  <si>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</si>
  <si>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</si>
  <si>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</si>
  <si>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</si>
  <si>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</si>
  <si>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</si>
  <si>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</si>
  <si>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</si>
  <si>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</si>
  <si>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</si>
  <si>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</si>
  <si>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</si>
  <si>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</si>
  <si>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</si>
  <si>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</si>
  <si>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</si>
  <si>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</si>
  <si>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</si>
  <si>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</si>
  <si>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</si>
  <si>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</si>
  <si>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</si>
  <si>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</si>
  <si>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</si>
  <si>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</si>
  <si>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</si>
  <si>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</si>
  <si>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</si>
  <si>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</si>
  <si>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</si>
  <si>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</si>
  <si>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</si>
  <si>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</si>
  <si>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</si>
  <si>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</si>
  <si>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</si>
  <si>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</si>
  <si>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</si>
  <si>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</si>
  <si>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</si>
  <si>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</si>
  <si>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</si>
  <si>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303002</t>
  </si>
  <si>
    <t>鄂州市卫生界学会办公室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</si>
  <si>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</si>
  <si>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</si>
  <si>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</si>
  <si>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</si>
  <si>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</si>
  <si>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</si>
  <si>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</si>
  <si>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</si>
  <si>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</si>
  <si>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</si>
  <si>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</si>
  <si>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　21099</t>
  </si>
  <si>
    <t>　其他卫生健康支出</t>
  </si>
  <si>
    <t>　　2109999</t>
  </si>
  <si>
    <t>　　其他卫生健康支出</t>
  </si>
  <si>
    <t>表4</t>
  </si>
  <si>
    <t>财政拨款收支总表</t>
  </si>
  <si>
    <t>填报单位:[420700000]鄂州市本级 , [303]鄂州市卫生健康委员会 , [303002]鄂州市卫生界学会办公室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</si>
  <si>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</si>
  <si>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</si>
  <si>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</si>
  <si>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</si>
  <si>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</si>
  <si>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</si>
  <si>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</si>
  <si>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</si>
  <si>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</si>
  <si>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</si>
  <si>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</si>
  <si>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</si>
  <si>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</si>
  <si>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</si>
  <si>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</si>
  <si>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</si>
  <si>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</si>
  <si>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</si>
  <si>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</si>
  <si>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</si>
  <si>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</si>
  <si>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</si>
  <si>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</si>
  <si>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</si>
  <si>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</si>
  <si>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</si>
  <si>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</si>
  <si>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</si>
  <si>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</si>
  <si>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</si>
  <si>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</si>
  <si>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</si>
  <si>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</si>
  <si>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</si>
  <si>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</si>
  <si>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</si>
  <si>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</si>
  <si>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</si>
  <si>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</si>
  <si>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</si>
  <si>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</si>
  <si>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</si>
  <si>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</si>
  <si>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</si>
  <si>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</si>
  <si>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</si>
  <si>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</si>
  <si>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</si>
  <si>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</si>
  <si>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</si>
  <si>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</si>
  <si>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</si>
  <si>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</si>
  <si>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</si>
  <si>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</si>
  <si>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</si>
  <si>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</si>
  <si>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</si>
  <si>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</si>
  <si>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</si>
  <si>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</si>
  <si>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</si>
  <si>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</si>
  <si>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</si>
  <si>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</si>
  <si>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</si>
  <si>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</si>
  <si>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30228</t>
  </si>
  <si>
    <t>　工会经费</t>
  </si>
  <si>
    <t>　30229</t>
  </si>
  <si>
    <t>　福利费</t>
  </si>
  <si>
    <t>　30299</t>
  </si>
  <si>
    <t>　其他商品和服务支出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</si>
  <si>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</si>
  <si>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</si>
  <si>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</si>
  <si>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</si>
  <si>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</si>
  <si>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</si>
  <si>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</si>
  <si>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</si>
  <si>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</si>
  <si>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</si>
  <si>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</si>
  <si>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</si>
  <si>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</si>
  <si>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</si>
  <si>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</si>
  <si>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</si>
  <si>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</si>
  <si>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</si>
  <si>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</si>
  <si>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鄂州市继续医学教育项目培训</t>
  </si>
  <si>
    <t>　市卫生界学会办公室运行经费</t>
  </si>
  <si>
    <t>　医疗事故技术鉴定和预防接种异常反应鉴定</t>
  </si>
  <si>
    <t>　基本公卫中央补助资金结转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</si>
</sst>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 wrapText="1"/>
      <protection/>
    </xf>
    <xf numFmtId="49" fontId="9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6" fillId="33" borderId="9" xfId="0" applyNumberFormat="1" applyFont="1" applyFill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I15" sqref="I15"/>
    </sheetView>
  </sheetViews>
  <sheetFormatPr defaultColWidth="9.140625" defaultRowHeight="12.75" customHeight="1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39" t="s">
        <v>0</v>
      </c>
      <c r="B1" s="15"/>
      <c r="C1" s="23"/>
      <c r="D1" s="23"/>
    </row>
    <row r="2" spans="1:4" s="1" customFormat="1" ht="22.5" customHeight="1">
      <c r="A2" s="4" t="s">
        <v>1</v>
      </c>
      <c r="B2" s="24"/>
      <c r="C2" s="24"/>
      <c r="D2" s="24"/>
    </row>
    <row r="3" spans="1:4" s="1" customFormat="1" ht="14.25" customHeight="1">
      <c r="A3" s="5" t="s">
        <v>2</v>
      </c>
      <c r="B3" s="6"/>
      <c r="C3" s="40"/>
      <c r="D3" s="35" t="s">
        <v>3</v>
      </c>
    </row>
    <row r="4" spans="1:4" s="1" customFormat="1" ht="14.25" customHeight="1">
      <c r="A4" s="26" t="s">
        <v>4</v>
      </c>
      <c r="B4" s="32"/>
      <c r="C4" s="26" t="s">
        <v>5</v>
      </c>
      <c r="D4" s="32"/>
    </row>
    <row r="5" spans="1:4" s="1" customFormat="1" ht="14.25" customHeight="1">
      <c r="A5" s="26" t="s">
        <v>6</v>
      </c>
      <c r="B5" s="26" t="s">
        <v>7</v>
      </c>
      <c r="C5" s="26" t="s">
        <v>6</v>
      </c>
      <c r="D5" s="26" t="s">
        <v>7</v>
      </c>
    </row>
    <row r="6" spans="1:4" s="1" customFormat="1" ht="14.25" customHeight="1">
      <c r="A6" s="27" t="s">
        <v>8</v>
      </c>
      <c r="B6" s="28">
        <f>B7+B8+B9+B10+B11+B12</f>
        <v>138.159514</v>
      </c>
      <c r="C6" s="27" t="s">
        <v>9</v>
      </c>
      <c r="D6" s="28">
        <v>0</v>
      </c>
    </row>
    <row r="7" spans="1:4" s="1" customFormat="1" ht="14.25" customHeight="1">
      <c r="A7" s="27" t="s">
        <v>10</v>
      </c>
      <c r="B7" s="28">
        <v>136.159514</v>
      </c>
      <c r="C7" s="27" t="s">
        <v>11</v>
      </c>
      <c r="D7" s="28">
        <v>0</v>
      </c>
    </row>
    <row r="8" spans="1:4" s="1" customFormat="1" ht="14.25" customHeight="1">
      <c r="A8" s="27" t="s">
        <v>12</v>
      </c>
      <c r="B8" s="28">
        <v>0</v>
      </c>
      <c r="C8" s="27" t="s">
        <v>13</v>
      </c>
      <c r="D8" s="28">
        <v>0</v>
      </c>
    </row>
    <row r="9" spans="1:4" s="1" customFormat="1" ht="14.25" customHeight="1">
      <c r="A9" s="27" t="s">
        <v>14</v>
      </c>
      <c r="B9" s="28">
        <v>0</v>
      </c>
      <c r="C9" s="27" t="s">
        <v>15</v>
      </c>
      <c r="D9" s="28">
        <v>0</v>
      </c>
    </row>
    <row r="10" spans="1:4" s="1" customFormat="1" ht="14.25" customHeight="1">
      <c r="A10" s="27" t="s">
        <v>16</v>
      </c>
      <c r="B10" s="28">
        <v>2</v>
      </c>
      <c r="C10" s="27" t="s">
        <v>17</v>
      </c>
      <c r="D10" s="28">
        <v>0</v>
      </c>
    </row>
    <row r="11" spans="1:4" s="1" customFormat="1" ht="14.25" customHeight="1">
      <c r="A11" s="27" t="s">
        <v>18</v>
      </c>
      <c r="B11" s="28">
        <v>0</v>
      </c>
      <c r="C11" s="27" t="s">
        <v>19</v>
      </c>
      <c r="D11" s="28">
        <v>0</v>
      </c>
    </row>
    <row r="12" spans="1:4" s="1" customFormat="1" ht="14.25" customHeight="1">
      <c r="A12" s="27" t="s">
        <v>20</v>
      </c>
      <c r="B12" s="28">
        <v>0</v>
      </c>
      <c r="C12" s="27" t="s">
        <v>21</v>
      </c>
      <c r="D12" s="28">
        <v>143.159514</v>
      </c>
    </row>
    <row r="13" spans="1:4" s="1" customFormat="1" ht="14.25" customHeight="1">
      <c r="A13" s="27" t="s">
        <v>22</v>
      </c>
      <c r="B13" s="28">
        <f>B14+B15</f>
        <v>0</v>
      </c>
      <c r="C13" s="27" t="s">
        <v>23</v>
      </c>
      <c r="D13" s="28">
        <v>0</v>
      </c>
    </row>
    <row r="14" spans="1:4" s="1" customFormat="1" ht="14.25" customHeight="1">
      <c r="A14" s="27" t="s">
        <v>24</v>
      </c>
      <c r="B14" s="28">
        <v>0</v>
      </c>
      <c r="C14" s="27" t="s">
        <v>25</v>
      </c>
      <c r="D14" s="28">
        <v>0</v>
      </c>
    </row>
    <row r="15" spans="1:4" s="1" customFormat="1" ht="14.25" customHeight="1">
      <c r="A15" s="27" t="s">
        <v>26</v>
      </c>
      <c r="B15" s="28">
        <v>0</v>
      </c>
      <c r="C15" s="27" t="s">
        <v>27</v>
      </c>
      <c r="D15" s="28">
        <v>0</v>
      </c>
    </row>
    <row r="16" spans="1:4" s="1" customFormat="1" ht="14.25" customHeight="1">
      <c r="A16" s="27" t="s">
        <v>28</v>
      </c>
      <c r="B16" s="28">
        <v>0</v>
      </c>
      <c r="C16" s="27" t="s">
        <v>29</v>
      </c>
      <c r="D16" s="28">
        <v>0</v>
      </c>
    </row>
    <row r="17" spans="1:4" s="1" customFormat="1" ht="14.25" customHeight="1">
      <c r="A17" s="27" t="s">
        <v>30</v>
      </c>
      <c r="B17" s="28">
        <v>0</v>
      </c>
      <c r="C17" s="27" t="s">
        <v>31</v>
      </c>
      <c r="D17" s="28">
        <v>0</v>
      </c>
    </row>
    <row r="18" spans="1:4" s="1" customFormat="1" ht="14.25" customHeight="1">
      <c r="A18" s="27" t="s">
        <v>32</v>
      </c>
      <c r="B18" s="28">
        <v>0</v>
      </c>
      <c r="C18" s="27" t="s">
        <v>33</v>
      </c>
      <c r="D18" s="28">
        <v>0</v>
      </c>
    </row>
    <row r="19" spans="1:4" s="1" customFormat="1" ht="14.25" customHeight="1">
      <c r="A19" s="27" t="s">
        <v>34</v>
      </c>
      <c r="B19" s="28">
        <v>0</v>
      </c>
      <c r="C19" s="27" t="s">
        <v>35</v>
      </c>
      <c r="D19" s="28">
        <v>0</v>
      </c>
    </row>
    <row r="20" spans="1:4" s="1" customFormat="1" ht="14.25" customHeight="1">
      <c r="A20" s="27" t="s">
        <v>36</v>
      </c>
      <c r="B20" s="28">
        <v>0</v>
      </c>
      <c r="C20" s="27" t="s">
        <v>37</v>
      </c>
      <c r="D20" s="28">
        <v>0</v>
      </c>
    </row>
    <row r="21" spans="1:4" s="1" customFormat="1" ht="14.25" customHeight="1">
      <c r="A21" s="27" t="s">
        <v>38</v>
      </c>
      <c r="B21" s="28">
        <v>0</v>
      </c>
      <c r="C21" s="27" t="s">
        <v>39</v>
      </c>
      <c r="D21" s="28">
        <v>0</v>
      </c>
    </row>
    <row r="22" spans="1:4" s="1" customFormat="1" ht="14.25" customHeight="1">
      <c r="A22" s="27" t="s">
        <v>40</v>
      </c>
      <c r="B22" s="28">
        <v>0</v>
      </c>
      <c r="C22" s="27" t="s">
        <v>41</v>
      </c>
      <c r="D22" s="28">
        <v>0</v>
      </c>
    </row>
    <row r="23" spans="1:4" s="1" customFormat="1" ht="14.25" customHeight="1">
      <c r="A23" s="27"/>
      <c r="B23" s="30"/>
      <c r="C23" s="27" t="s">
        <v>42</v>
      </c>
      <c r="D23" s="28">
        <v>0</v>
      </c>
    </row>
    <row r="24" spans="1:4" s="1" customFormat="1" ht="14.25" customHeight="1">
      <c r="A24" s="27"/>
      <c r="B24" s="30"/>
      <c r="C24" s="27" t="s">
        <v>43</v>
      </c>
      <c r="D24" s="28">
        <v>0</v>
      </c>
    </row>
    <row r="25" spans="1:4" s="1" customFormat="1" ht="14.25" customHeight="1">
      <c r="A25" s="27"/>
      <c r="B25" s="30"/>
      <c r="C25" s="27" t="s">
        <v>44</v>
      </c>
      <c r="D25" s="28">
        <v>0</v>
      </c>
    </row>
    <row r="26" spans="1:4" s="1" customFormat="1" ht="14.25" customHeight="1">
      <c r="A26" s="27"/>
      <c r="B26" s="30"/>
      <c r="C26" s="27" t="s">
        <v>45</v>
      </c>
      <c r="D26" s="28">
        <v>0</v>
      </c>
    </row>
    <row r="27" spans="1:4" s="1" customFormat="1" ht="14.25" customHeight="1">
      <c r="A27" s="27"/>
      <c r="B27" s="30"/>
      <c r="C27" s="27" t="s">
        <v>46</v>
      </c>
      <c r="D27" s="28">
        <v>0</v>
      </c>
    </row>
    <row r="28" spans="1:4" s="1" customFormat="1" ht="14.25" customHeight="1">
      <c r="A28" s="27"/>
      <c r="B28" s="30"/>
      <c r="C28" s="27" t="s">
        <v>47</v>
      </c>
      <c r="D28" s="28">
        <v>0</v>
      </c>
    </row>
    <row r="29" spans="1:4" s="1" customFormat="1" ht="14.25" customHeight="1">
      <c r="A29" s="27"/>
      <c r="B29" s="30"/>
      <c r="C29" s="27"/>
      <c r="D29" s="28"/>
    </row>
    <row r="30" spans="1:4" s="1" customFormat="1" ht="14.25" customHeight="1">
      <c r="A30" s="27"/>
      <c r="B30" s="30"/>
      <c r="C30" s="27"/>
      <c r="D30" s="30"/>
    </row>
    <row r="31" spans="1:4" s="1" customFormat="1" ht="14.25" customHeight="1">
      <c r="A31" s="27" t="s">
        <v>48</v>
      </c>
      <c r="B31" s="29">
        <f>B6+B13+B16+B17+B18+B19+B20+B21+B22</f>
        <v>138.159514</v>
      </c>
      <c r="C31" s="27" t="s">
        <v>49</v>
      </c>
      <c r="D31" s="28">
        <f>D7+D8+D9+D10+D11+D12+D13+D14+D15+D16+D17+D18+D19+D20+D21+D22+D23+D24+D25+D26+D27+D28+D29+D6</f>
        <v>143.159514</v>
      </c>
    </row>
    <row r="32" spans="1:4" s="1" customFormat="1" ht="14.25" customHeight="1">
      <c r="A32" s="27" t="s">
        <v>50</v>
      </c>
      <c r="B32" s="28">
        <v>5</v>
      </c>
      <c r="C32" s="27" t="s">
        <v>51</v>
      </c>
      <c r="D32" s="28">
        <f>B33-D31</f>
        <v>0</v>
      </c>
    </row>
    <row r="33" spans="1:4" s="1" customFormat="1" ht="14.25" customHeight="1">
      <c r="A33" s="27" t="s">
        <v>52</v>
      </c>
      <c r="B33" s="28">
        <f>B31+B32</f>
        <v>143.159514</v>
      </c>
      <c r="C33" s="27" t="s">
        <v>53</v>
      </c>
      <c r="D33" s="28">
        <f>B33</f>
        <v>143.159514</v>
      </c>
    </row>
    <row r="34" spans="1:4" s="1" customFormat="1" ht="14.25" customHeight="1">
      <c r="A34" s="40" t="s">
        <v>54</v>
      </c>
      <c r="B34" s="40"/>
      <c r="C34" s="40"/>
      <c r="D34" s="4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O11" sqref="O11"/>
    </sheetView>
  </sheetViews>
  <sheetFormatPr defaultColWidth="9.140625" defaultRowHeight="12.75" customHeight="1"/>
  <cols>
    <col min="1" max="1" width="10.8515625" style="1" customWidth="1"/>
    <col min="2" max="2" width="18.57421875" style="1" customWidth="1"/>
    <col min="3" max="3" width="11.7109375" style="1" customWidth="1"/>
    <col min="4" max="4" width="10.00390625" style="1" customWidth="1"/>
    <col min="5" max="5" width="17.28125" style="1" customWidth="1"/>
    <col min="6" max="13" width="6.57421875" style="1" customWidth="1"/>
    <col min="14" max="14" width="7.140625" style="1" customWidth="1"/>
    <col min="15" max="15" width="8.140625" style="1" customWidth="1"/>
    <col min="16" max="17" width="7.140625" style="1" customWidth="1"/>
    <col min="18" max="19" width="5.710937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2</v>
      </c>
      <c r="B3" s="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"/>
      <c r="R3" s="7"/>
      <c r="S3" s="35" t="s">
        <v>3</v>
      </c>
    </row>
    <row r="4" spans="1:19" s="1" customFormat="1" ht="21" customHeight="1">
      <c r="A4" s="9" t="s">
        <v>57</v>
      </c>
      <c r="B4" s="8" t="s">
        <v>58</v>
      </c>
      <c r="C4" s="8" t="s">
        <v>59</v>
      </c>
      <c r="D4" s="8" t="s">
        <v>60</v>
      </c>
      <c r="E4" s="36"/>
      <c r="F4" s="36"/>
      <c r="G4" s="36"/>
      <c r="H4" s="36"/>
      <c r="I4" s="36"/>
      <c r="J4" s="36"/>
      <c r="K4" s="36"/>
      <c r="L4" s="36"/>
      <c r="M4" s="36"/>
      <c r="N4" s="8" t="s">
        <v>50</v>
      </c>
      <c r="O4" s="36"/>
      <c r="P4" s="36"/>
      <c r="Q4" s="36"/>
      <c r="R4" s="36"/>
      <c r="S4" s="36"/>
    </row>
    <row r="5" spans="1:19" s="1" customFormat="1" ht="43.5" customHeight="1">
      <c r="A5" s="9"/>
      <c r="B5" s="8"/>
      <c r="C5" s="8"/>
      <c r="D5" s="8" t="s">
        <v>61</v>
      </c>
      <c r="E5" s="9" t="s">
        <v>62</v>
      </c>
      <c r="F5" s="9" t="s">
        <v>63</v>
      </c>
      <c r="G5" s="9" t="s">
        <v>64</v>
      </c>
      <c r="H5" s="9" t="s">
        <v>65</v>
      </c>
      <c r="I5" s="9" t="s">
        <v>66</v>
      </c>
      <c r="J5" s="9" t="s">
        <v>67</v>
      </c>
      <c r="K5" s="9" t="s">
        <v>68</v>
      </c>
      <c r="L5" s="9" t="s">
        <v>69</v>
      </c>
      <c r="M5" s="9" t="s">
        <v>70</v>
      </c>
      <c r="N5" s="9" t="s">
        <v>61</v>
      </c>
      <c r="O5" s="9" t="s">
        <v>62</v>
      </c>
      <c r="P5" s="9" t="s">
        <v>63</v>
      </c>
      <c r="Q5" s="9" t="s">
        <v>64</v>
      </c>
      <c r="R5" s="9" t="s">
        <v>65</v>
      </c>
      <c r="S5" s="9" t="s">
        <v>71</v>
      </c>
    </row>
    <row r="6" spans="1:19" s="1" customFormat="1" ht="30.75" customHeight="1">
      <c r="A6" s="10" t="s">
        <v>72</v>
      </c>
      <c r="B6" s="10" t="s">
        <v>59</v>
      </c>
      <c r="C6" s="37">
        <f>D6+N6</f>
        <v>143.159514</v>
      </c>
      <c r="D6" s="37">
        <f>E6+F6+G6+H6+I6+J6+K6+L6+M6</f>
        <v>138.159514</v>
      </c>
      <c r="E6" s="11">
        <v>138.159514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f>O6+P6+Q6+R6+S6</f>
        <v>5</v>
      </c>
      <c r="O6" s="11">
        <v>5</v>
      </c>
      <c r="P6" s="11">
        <v>0</v>
      </c>
      <c r="Q6" s="11">
        <v>0</v>
      </c>
      <c r="R6" s="11">
        <v>0</v>
      </c>
      <c r="S6" s="11">
        <v>0</v>
      </c>
    </row>
    <row r="7" spans="1:19" s="1" customFormat="1" ht="30.75" customHeight="1">
      <c r="A7" s="12" t="s">
        <v>73</v>
      </c>
      <c r="B7" s="12" t="s">
        <v>74</v>
      </c>
      <c r="C7" s="38">
        <f>D7+N7</f>
        <v>143.159514</v>
      </c>
      <c r="D7" s="38">
        <f>E7+F7+G7+H7+I7+J7+K7+L7+M7</f>
        <v>138.159514</v>
      </c>
      <c r="E7" s="13">
        <v>138.159514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f>O7+P7+Q7+R7+S7</f>
        <v>5</v>
      </c>
      <c r="O7" s="13">
        <v>5</v>
      </c>
      <c r="P7" s="13">
        <v>0</v>
      </c>
      <c r="Q7" s="13">
        <v>0</v>
      </c>
      <c r="R7" s="13">
        <v>0</v>
      </c>
      <c r="S7" s="13">
        <v>0</v>
      </c>
    </row>
    <row r="8" spans="1:19" s="1" customFormat="1" ht="30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="1" customFormat="1" ht="21" customHeight="1"/>
    <row r="10" spans="1:19" s="1" customFormat="1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1" customFormat="1" ht="2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s="1" customFormat="1" ht="21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s="1" customFormat="1" ht="2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s="1" customFormat="1" ht="2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1.8515625" style="1" customWidth="1"/>
    <col min="4" max="4" width="15.8515625" style="1" customWidth="1"/>
    <col min="5" max="5" width="16.140625" style="1" customWidth="1"/>
    <col min="6" max="6" width="13.140625" style="1" customWidth="1"/>
    <col min="7" max="7" width="16.8515625" style="1" customWidth="1"/>
    <col min="8" max="8" width="20.140625" style="1" customWidth="1"/>
    <col min="9" max="9" width="9.140625" style="1" customWidth="1"/>
  </cols>
  <sheetData>
    <row r="1" s="1" customFormat="1" ht="21" customHeight="1">
      <c r="A1" s="2" t="s">
        <v>75</v>
      </c>
    </row>
    <row r="2" spans="1:8" s="1" customFormat="1" ht="33.75" customHeight="1">
      <c r="A2" s="4" t="s">
        <v>76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15" t="s">
        <v>2</v>
      </c>
      <c r="H3" s="16" t="s">
        <v>3</v>
      </c>
    </row>
    <row r="4" spans="1:8" s="1" customFormat="1" ht="36" customHeight="1">
      <c r="A4" s="9" t="s">
        <v>77</v>
      </c>
      <c r="B4" s="9" t="s">
        <v>78</v>
      </c>
      <c r="C4" s="9" t="s">
        <v>59</v>
      </c>
      <c r="D4" s="9" t="s">
        <v>79</v>
      </c>
      <c r="E4" s="9" t="s">
        <v>80</v>
      </c>
      <c r="F4" s="9" t="s">
        <v>81</v>
      </c>
      <c r="G4" s="9" t="s">
        <v>82</v>
      </c>
      <c r="H4" s="9" t="s">
        <v>83</v>
      </c>
    </row>
    <row r="5" spans="1:8" s="1" customFormat="1" ht="28.5" customHeight="1">
      <c r="A5" s="17" t="s">
        <v>72</v>
      </c>
      <c r="B5" s="17" t="s">
        <v>59</v>
      </c>
      <c r="C5" s="11">
        <v>143.159514</v>
      </c>
      <c r="D5" s="11">
        <v>111.159514</v>
      </c>
      <c r="E5" s="11">
        <v>32</v>
      </c>
      <c r="F5" s="11">
        <f>0</f>
        <v>0</v>
      </c>
      <c r="G5" s="11">
        <f>0</f>
        <v>0</v>
      </c>
      <c r="H5" s="11">
        <f>0</f>
        <v>0</v>
      </c>
    </row>
    <row r="6" spans="1:8" s="1" customFormat="1" ht="28.5" customHeight="1">
      <c r="A6" s="17" t="s">
        <v>84</v>
      </c>
      <c r="B6" s="17" t="s">
        <v>85</v>
      </c>
      <c r="C6" s="11">
        <v>143.159514</v>
      </c>
      <c r="D6" s="11">
        <v>111.159514</v>
      </c>
      <c r="E6" s="11">
        <v>32</v>
      </c>
      <c r="F6" s="11">
        <f>0</f>
        <v>0</v>
      </c>
      <c r="G6" s="11">
        <f>0</f>
        <v>0</v>
      </c>
      <c r="H6" s="11">
        <f>0</f>
        <v>0</v>
      </c>
    </row>
    <row r="7" spans="1:8" s="1" customFormat="1" ht="28.5" customHeight="1">
      <c r="A7" s="17" t="s">
        <v>86</v>
      </c>
      <c r="B7" s="17" t="s">
        <v>87</v>
      </c>
      <c r="C7" s="11">
        <v>143.159514</v>
      </c>
      <c r="D7" s="11">
        <v>111.159514</v>
      </c>
      <c r="E7" s="11">
        <v>32</v>
      </c>
      <c r="F7" s="11">
        <f>0</f>
        <v>0</v>
      </c>
      <c r="G7" s="11">
        <f>0</f>
        <v>0</v>
      </c>
      <c r="H7" s="11">
        <f>0</f>
        <v>0</v>
      </c>
    </row>
    <row r="8" spans="1:8" s="1" customFormat="1" ht="28.5" customHeight="1">
      <c r="A8" s="18" t="s">
        <v>88</v>
      </c>
      <c r="B8" s="18" t="s">
        <v>89</v>
      </c>
      <c r="C8" s="13">
        <v>143.159514</v>
      </c>
      <c r="D8" s="13">
        <v>111.159514</v>
      </c>
      <c r="E8" s="13">
        <v>32</v>
      </c>
      <c r="F8" s="13">
        <f>0</f>
        <v>0</v>
      </c>
      <c r="G8" s="13">
        <f>0</f>
        <v>0</v>
      </c>
      <c r="H8" s="13">
        <f>0</f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G32" sqref="G32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2" t="s">
        <v>90</v>
      </c>
      <c r="B1" s="23"/>
      <c r="C1" s="23"/>
      <c r="D1" s="23"/>
    </row>
    <row r="2" spans="1:4" s="1" customFormat="1" ht="22.5" customHeight="1">
      <c r="A2" s="4" t="s">
        <v>91</v>
      </c>
      <c r="B2" s="24"/>
      <c r="C2" s="24"/>
      <c r="D2" s="24"/>
    </row>
    <row r="3" spans="1:4" s="1" customFormat="1" ht="15" customHeight="1">
      <c r="A3" s="25" t="s">
        <v>92</v>
      </c>
      <c r="C3" s="23"/>
      <c r="D3" s="16" t="s">
        <v>3</v>
      </c>
    </row>
    <row r="4" spans="1:4" s="1" customFormat="1" ht="14.25" customHeight="1">
      <c r="A4" s="26" t="s">
        <v>4</v>
      </c>
      <c r="B4" s="26"/>
      <c r="C4" s="26" t="s">
        <v>5</v>
      </c>
      <c r="D4" s="26"/>
    </row>
    <row r="5" spans="1:4" s="1" customFormat="1" ht="14.25" customHeight="1">
      <c r="A5" s="26" t="s">
        <v>93</v>
      </c>
      <c r="B5" s="26" t="s">
        <v>7</v>
      </c>
      <c r="C5" s="26" t="s">
        <v>93</v>
      </c>
      <c r="D5" s="26" t="s">
        <v>7</v>
      </c>
    </row>
    <row r="6" spans="1:4" s="1" customFormat="1" ht="14.25" customHeight="1">
      <c r="A6" s="27" t="s">
        <v>94</v>
      </c>
      <c r="B6" s="28">
        <f>B7+B14+B17</f>
        <v>138.159514</v>
      </c>
      <c r="C6" s="27" t="s">
        <v>95</v>
      </c>
      <c r="D6" s="28">
        <f>D7+D8+D9+D10+D11+D12+D13+D14+D15+D16+D17+D18+D19+D20+D21+D22+D23+D24+D25+D26+D27+D28+D29+D30</f>
        <v>143.159514</v>
      </c>
    </row>
    <row r="7" spans="1:4" s="1" customFormat="1" ht="14.25" customHeight="1">
      <c r="A7" s="27" t="s">
        <v>96</v>
      </c>
      <c r="B7" s="28">
        <f>B8+B9+B10+B11+B12+B13</f>
        <v>138.159514</v>
      </c>
      <c r="C7" s="27" t="s">
        <v>97</v>
      </c>
      <c r="D7" s="28">
        <v>0</v>
      </c>
    </row>
    <row r="8" spans="1:4" s="1" customFormat="1" ht="14.25" customHeight="1">
      <c r="A8" s="27" t="s">
        <v>10</v>
      </c>
      <c r="B8" s="29">
        <v>136.159514</v>
      </c>
      <c r="C8" s="27" t="s">
        <v>98</v>
      </c>
      <c r="D8" s="28">
        <v>0</v>
      </c>
    </row>
    <row r="9" spans="1:4" s="1" customFormat="1" ht="14.25" customHeight="1">
      <c r="A9" s="27" t="s">
        <v>12</v>
      </c>
      <c r="B9" s="28">
        <v>0</v>
      </c>
      <c r="C9" s="27" t="s">
        <v>99</v>
      </c>
      <c r="D9" s="28">
        <v>0</v>
      </c>
    </row>
    <row r="10" spans="1:4" s="1" customFormat="1" ht="14.25" customHeight="1">
      <c r="A10" s="27" t="s">
        <v>14</v>
      </c>
      <c r="B10" s="28">
        <v>0</v>
      </c>
      <c r="C10" s="27" t="s">
        <v>100</v>
      </c>
      <c r="D10" s="28">
        <v>0</v>
      </c>
    </row>
    <row r="11" spans="1:4" s="1" customFormat="1" ht="14.25" customHeight="1">
      <c r="A11" s="27" t="s">
        <v>16</v>
      </c>
      <c r="B11" s="28">
        <v>2</v>
      </c>
      <c r="C11" s="27" t="s">
        <v>101</v>
      </c>
      <c r="D11" s="28">
        <v>0</v>
      </c>
    </row>
    <row r="12" spans="1:4" s="1" customFormat="1" ht="14.25" customHeight="1">
      <c r="A12" s="27" t="s">
        <v>18</v>
      </c>
      <c r="B12" s="28">
        <v>0</v>
      </c>
      <c r="C12" s="27" t="s">
        <v>102</v>
      </c>
      <c r="D12" s="28">
        <v>0</v>
      </c>
    </row>
    <row r="13" spans="1:4" s="1" customFormat="1" ht="14.25" customHeight="1">
      <c r="A13" s="27" t="s">
        <v>20</v>
      </c>
      <c r="B13" s="28">
        <v>0</v>
      </c>
      <c r="C13" s="27" t="s">
        <v>103</v>
      </c>
      <c r="D13" s="28">
        <v>143.159514</v>
      </c>
    </row>
    <row r="14" spans="1:4" s="1" customFormat="1" ht="14.25" customHeight="1">
      <c r="A14" s="27" t="s">
        <v>104</v>
      </c>
      <c r="B14" s="28">
        <f>B15+B16</f>
        <v>0</v>
      </c>
      <c r="C14" s="27" t="s">
        <v>105</v>
      </c>
      <c r="D14" s="28">
        <v>0</v>
      </c>
    </row>
    <row r="15" spans="1:4" s="1" customFormat="1" ht="14.25" customHeight="1">
      <c r="A15" s="27" t="s">
        <v>24</v>
      </c>
      <c r="B15" s="28">
        <v>0</v>
      </c>
      <c r="C15" s="27" t="s">
        <v>106</v>
      </c>
      <c r="D15" s="28">
        <v>0</v>
      </c>
    </row>
    <row r="16" spans="1:4" s="1" customFormat="1" ht="14.25" customHeight="1">
      <c r="A16" s="27" t="s">
        <v>26</v>
      </c>
      <c r="B16" s="28">
        <v>0</v>
      </c>
      <c r="C16" s="27" t="s">
        <v>107</v>
      </c>
      <c r="D16" s="28">
        <v>0</v>
      </c>
    </row>
    <row r="17" spans="1:4" s="1" customFormat="1" ht="14.25" customHeight="1">
      <c r="A17" s="27" t="s">
        <v>108</v>
      </c>
      <c r="B17" s="28">
        <v>0</v>
      </c>
      <c r="C17" s="27" t="s">
        <v>109</v>
      </c>
      <c r="D17" s="28">
        <v>0</v>
      </c>
    </row>
    <row r="18" spans="1:4" s="1" customFormat="1" ht="14.25" customHeight="1">
      <c r="A18" s="27" t="s">
        <v>110</v>
      </c>
      <c r="B18" s="28">
        <f>B19+B20+B21</f>
        <v>5</v>
      </c>
      <c r="C18" s="27" t="s">
        <v>111</v>
      </c>
      <c r="D18" s="28">
        <v>0</v>
      </c>
    </row>
    <row r="19" spans="1:4" s="1" customFormat="1" ht="14.25" customHeight="1">
      <c r="A19" s="27" t="s">
        <v>96</v>
      </c>
      <c r="B19" s="28">
        <v>5</v>
      </c>
      <c r="C19" s="27" t="s">
        <v>112</v>
      </c>
      <c r="D19" s="28">
        <v>0</v>
      </c>
    </row>
    <row r="20" spans="1:4" s="1" customFormat="1" ht="14.25" customHeight="1">
      <c r="A20" s="27" t="s">
        <v>104</v>
      </c>
      <c r="B20" s="28">
        <v>0</v>
      </c>
      <c r="C20" s="27" t="s">
        <v>113</v>
      </c>
      <c r="D20" s="28">
        <v>0</v>
      </c>
    </row>
    <row r="21" spans="1:4" s="1" customFormat="1" ht="14.25" customHeight="1">
      <c r="A21" s="27" t="s">
        <v>108</v>
      </c>
      <c r="B21" s="28">
        <v>0</v>
      </c>
      <c r="C21" s="27" t="s">
        <v>114</v>
      </c>
      <c r="D21" s="28">
        <v>0</v>
      </c>
    </row>
    <row r="22" spans="1:4" s="1" customFormat="1" ht="14.25" customHeight="1">
      <c r="A22" s="27"/>
      <c r="B22" s="30"/>
      <c r="C22" s="27" t="s">
        <v>115</v>
      </c>
      <c r="D22" s="28">
        <v>0</v>
      </c>
    </row>
    <row r="23" spans="1:4" s="1" customFormat="1" ht="14.25" customHeight="1">
      <c r="A23" s="27"/>
      <c r="B23" s="30"/>
      <c r="C23" s="27" t="s">
        <v>116</v>
      </c>
      <c r="D23" s="28">
        <v>0</v>
      </c>
    </row>
    <row r="24" spans="1:4" s="1" customFormat="1" ht="14.25" customHeight="1">
      <c r="A24" s="27"/>
      <c r="B24" s="30"/>
      <c r="C24" s="27" t="s">
        <v>117</v>
      </c>
      <c r="D24" s="28">
        <v>0</v>
      </c>
    </row>
    <row r="25" spans="1:4" s="1" customFormat="1" ht="14.25" customHeight="1">
      <c r="A25" s="27"/>
      <c r="B25" s="30"/>
      <c r="C25" s="27" t="s">
        <v>118</v>
      </c>
      <c r="D25" s="28">
        <v>0</v>
      </c>
    </row>
    <row r="26" spans="1:4" s="1" customFormat="1" ht="14.25" customHeight="1">
      <c r="A26" s="27"/>
      <c r="B26" s="30"/>
      <c r="C26" s="27" t="s">
        <v>119</v>
      </c>
      <c r="D26" s="28">
        <v>0</v>
      </c>
    </row>
    <row r="27" spans="1:4" s="1" customFormat="1" ht="14.25" customHeight="1">
      <c r="A27" s="27"/>
      <c r="B27" s="30"/>
      <c r="C27" s="27" t="s">
        <v>120</v>
      </c>
      <c r="D27" s="28">
        <v>0</v>
      </c>
    </row>
    <row r="28" spans="1:4" s="1" customFormat="1" ht="14.25" customHeight="1">
      <c r="A28" s="27"/>
      <c r="B28" s="30"/>
      <c r="C28" s="27" t="s">
        <v>121</v>
      </c>
      <c r="D28" s="28">
        <v>0</v>
      </c>
    </row>
    <row r="29" spans="1:4" s="1" customFormat="1" ht="14.25" customHeight="1">
      <c r="A29" s="27"/>
      <c r="B29" s="30"/>
      <c r="C29" s="27" t="s">
        <v>122</v>
      </c>
      <c r="D29" s="28">
        <v>0</v>
      </c>
    </row>
    <row r="30" spans="1:4" s="1" customFormat="1" ht="14.25" customHeight="1">
      <c r="A30" s="27"/>
      <c r="B30" s="30"/>
      <c r="C30" s="27"/>
      <c r="D30" s="31"/>
    </row>
    <row r="31" spans="1:4" s="1" customFormat="1" ht="14.25" customHeight="1">
      <c r="A31" s="27"/>
      <c r="B31" s="30"/>
      <c r="C31" s="27"/>
      <c r="D31" s="28"/>
    </row>
    <row r="32" spans="1:4" s="1" customFormat="1" ht="14.25" customHeight="1">
      <c r="A32" s="27"/>
      <c r="B32" s="30"/>
      <c r="C32" s="27" t="s">
        <v>123</v>
      </c>
      <c r="D32" s="28">
        <f>B34-D6</f>
        <v>0</v>
      </c>
    </row>
    <row r="33" spans="1:4" s="1" customFormat="1" ht="14.25" customHeight="1">
      <c r="A33" s="27"/>
      <c r="B33" s="30"/>
      <c r="C33" s="27"/>
      <c r="D33" s="30"/>
    </row>
    <row r="34" spans="1:4" s="1" customFormat="1" ht="14.25" customHeight="1">
      <c r="A34" s="32" t="s">
        <v>124</v>
      </c>
      <c r="B34" s="33">
        <f>B6+B18</f>
        <v>143.159514</v>
      </c>
      <c r="C34" s="32" t="s">
        <v>125</v>
      </c>
      <c r="D34" s="33">
        <f>D6</f>
        <v>143.159514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57421875" style="1" customWidth="1"/>
    <col min="4" max="4" width="16.140625" style="1" customWidth="1"/>
    <col min="5" max="5" width="17.421875" style="1" customWidth="1"/>
    <col min="6" max="6" width="17.28125" style="1" customWidth="1"/>
    <col min="7" max="7" width="17.8515625" style="1" customWidth="1"/>
    <col min="8" max="9" width="9.140625" style="1" customWidth="1"/>
  </cols>
  <sheetData>
    <row r="1" spans="1:8" s="1" customFormat="1" ht="21" customHeight="1">
      <c r="A1" s="2" t="s">
        <v>126</v>
      </c>
      <c r="B1" s="19"/>
      <c r="C1" s="3"/>
      <c r="D1" s="3"/>
      <c r="E1" s="3"/>
      <c r="F1" s="3"/>
      <c r="G1" s="3"/>
      <c r="H1" s="3"/>
    </row>
    <row r="2" spans="1:8" s="1" customFormat="1" ht="37.5" customHeight="1">
      <c r="A2" s="4" t="s">
        <v>127</v>
      </c>
      <c r="B2" s="20"/>
      <c r="C2" s="4"/>
      <c r="D2" s="4"/>
      <c r="E2" s="4"/>
      <c r="F2" s="4"/>
      <c r="G2" s="4"/>
      <c r="H2" s="3"/>
    </row>
    <row r="3" spans="1:8" s="1" customFormat="1" ht="21" customHeight="1">
      <c r="A3" s="15" t="s">
        <v>2</v>
      </c>
      <c r="B3" s="21"/>
      <c r="C3" s="3"/>
      <c r="D3" s="3"/>
      <c r="E3" s="3"/>
      <c r="F3" s="3"/>
      <c r="G3" s="16" t="s">
        <v>3</v>
      </c>
      <c r="H3" s="3"/>
    </row>
    <row r="4" spans="1:8" s="1" customFormat="1" ht="21" customHeight="1">
      <c r="A4" s="8" t="s">
        <v>77</v>
      </c>
      <c r="B4" s="9" t="s">
        <v>78</v>
      </c>
      <c r="C4" s="8" t="s">
        <v>59</v>
      </c>
      <c r="D4" s="8" t="s">
        <v>79</v>
      </c>
      <c r="E4" s="8"/>
      <c r="F4" s="8"/>
      <c r="G4" s="8" t="s">
        <v>80</v>
      </c>
      <c r="H4" s="3"/>
    </row>
    <row r="5" spans="1:8" s="1" customFormat="1" ht="21" customHeight="1">
      <c r="A5" s="8"/>
      <c r="B5" s="9"/>
      <c r="C5" s="8"/>
      <c r="D5" s="8" t="s">
        <v>61</v>
      </c>
      <c r="E5" s="8" t="s">
        <v>128</v>
      </c>
      <c r="F5" s="8" t="s">
        <v>129</v>
      </c>
      <c r="G5" s="8"/>
      <c r="H5" s="3"/>
    </row>
    <row r="6" spans="1:8" s="1" customFormat="1" ht="30.75" customHeight="1">
      <c r="A6" s="10" t="s">
        <v>72</v>
      </c>
      <c r="B6" s="10" t="s">
        <v>59</v>
      </c>
      <c r="C6" s="11">
        <v>143.159514</v>
      </c>
      <c r="D6" s="11">
        <v>111.159514</v>
      </c>
      <c r="E6" s="11">
        <v>100.460764</v>
      </c>
      <c r="F6" s="11">
        <v>10.69875</v>
      </c>
      <c r="G6" s="11">
        <v>32</v>
      </c>
      <c r="H6" s="3"/>
    </row>
    <row r="7" spans="1:8" s="1" customFormat="1" ht="30.75" customHeight="1">
      <c r="A7" s="10" t="s">
        <v>84</v>
      </c>
      <c r="B7" s="10" t="s">
        <v>85</v>
      </c>
      <c r="C7" s="11">
        <v>143.159514</v>
      </c>
      <c r="D7" s="11">
        <v>111.159514</v>
      </c>
      <c r="E7" s="11">
        <v>100.460764</v>
      </c>
      <c r="F7" s="11">
        <v>10.69875</v>
      </c>
      <c r="G7" s="11">
        <v>32</v>
      </c>
      <c r="H7" s="3"/>
    </row>
    <row r="8" spans="1:8" s="1" customFormat="1" ht="30.75" customHeight="1">
      <c r="A8" s="10" t="s">
        <v>86</v>
      </c>
      <c r="B8" s="10" t="s">
        <v>87</v>
      </c>
      <c r="C8" s="11">
        <v>143.159514</v>
      </c>
      <c r="D8" s="11">
        <v>111.159514</v>
      </c>
      <c r="E8" s="11">
        <v>100.460764</v>
      </c>
      <c r="F8" s="11">
        <v>10.69875</v>
      </c>
      <c r="G8" s="11">
        <v>32</v>
      </c>
      <c r="H8" s="3"/>
    </row>
    <row r="9" spans="1:8" s="1" customFormat="1" ht="30.75" customHeight="1">
      <c r="A9" s="12" t="s">
        <v>88</v>
      </c>
      <c r="B9" s="12" t="s">
        <v>89</v>
      </c>
      <c r="C9" s="13">
        <v>143.159514</v>
      </c>
      <c r="D9" s="13">
        <v>111.159514</v>
      </c>
      <c r="E9" s="13">
        <v>100.460764</v>
      </c>
      <c r="F9" s="13">
        <v>10.69875</v>
      </c>
      <c r="G9" s="13">
        <v>32</v>
      </c>
      <c r="H9" s="3"/>
    </row>
    <row r="10" spans="1:8" s="1" customFormat="1" ht="21" customHeight="1">
      <c r="A10" s="3"/>
      <c r="B10" s="19"/>
      <c r="C10" s="3"/>
      <c r="D10" s="3"/>
      <c r="E10" s="3"/>
      <c r="F10" s="3"/>
      <c r="G10" s="3"/>
      <c r="H10" s="3"/>
    </row>
    <row r="11" spans="1:8" s="1" customFormat="1" ht="21" customHeight="1">
      <c r="A11" s="3"/>
      <c r="B11" s="19"/>
      <c r="C11" s="3"/>
      <c r="D11" s="3"/>
      <c r="E11" s="3"/>
      <c r="F11" s="3"/>
      <c r="G11" s="3"/>
      <c r="H11" s="3"/>
    </row>
    <row r="12" s="1" customFormat="1" ht="21" customHeight="1">
      <c r="B12" s="22"/>
    </row>
    <row r="13" s="1" customFormat="1" ht="21" customHeight="1">
      <c r="B13" s="22"/>
    </row>
    <row r="14" s="1" customFormat="1" ht="21" customHeight="1">
      <c r="B14" s="22"/>
    </row>
    <row r="15" s="1" customFormat="1" ht="21" customHeight="1">
      <c r="B15" s="22"/>
    </row>
    <row r="16" s="1" customFormat="1" ht="21" customHeight="1">
      <c r="B16" s="22"/>
    </row>
    <row r="17" s="1" customFormat="1" ht="21" customHeight="1">
      <c r="B17" s="22"/>
    </row>
    <row r="18" s="1" customFormat="1" ht="21" customHeight="1">
      <c r="B18" s="2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130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131</v>
      </c>
      <c r="B2" s="4"/>
      <c r="C2" s="4"/>
      <c r="D2" s="4"/>
      <c r="E2" s="4"/>
      <c r="F2" s="3"/>
      <c r="G2" s="3"/>
    </row>
    <row r="3" spans="1:7" s="1" customFormat="1" ht="21" customHeight="1">
      <c r="A3" s="15" t="s">
        <v>2</v>
      </c>
      <c r="C3" s="3"/>
      <c r="D3" s="3"/>
      <c r="E3" s="16" t="s">
        <v>3</v>
      </c>
      <c r="F3" s="3"/>
      <c r="G3" s="3"/>
    </row>
    <row r="4" spans="1:7" s="1" customFormat="1" ht="21" customHeight="1">
      <c r="A4" s="8" t="s">
        <v>132</v>
      </c>
      <c r="B4" s="8"/>
      <c r="C4" s="8" t="s">
        <v>133</v>
      </c>
      <c r="D4" s="8"/>
      <c r="E4" s="8"/>
      <c r="F4" s="3"/>
      <c r="G4" s="3"/>
    </row>
    <row r="5" spans="1:7" s="1" customFormat="1" ht="21" customHeight="1">
      <c r="A5" s="8" t="s">
        <v>77</v>
      </c>
      <c r="B5" s="8" t="s">
        <v>78</v>
      </c>
      <c r="C5" s="8" t="s">
        <v>59</v>
      </c>
      <c r="D5" s="8" t="s">
        <v>128</v>
      </c>
      <c r="E5" s="8" t="s">
        <v>129</v>
      </c>
      <c r="F5" s="3"/>
      <c r="G5" s="3"/>
    </row>
    <row r="6" spans="1:7" s="1" customFormat="1" ht="21" customHeight="1">
      <c r="A6" s="17" t="s">
        <v>72</v>
      </c>
      <c r="B6" s="17" t="s">
        <v>59</v>
      </c>
      <c r="C6" s="11">
        <v>111.159514</v>
      </c>
      <c r="D6" s="11">
        <v>100.460764</v>
      </c>
      <c r="E6" s="11">
        <v>10.69875</v>
      </c>
      <c r="F6" s="3"/>
      <c r="G6" s="3"/>
    </row>
    <row r="7" spans="1:7" s="1" customFormat="1" ht="21" customHeight="1">
      <c r="A7" s="17" t="s">
        <v>134</v>
      </c>
      <c r="B7" s="17" t="s">
        <v>135</v>
      </c>
      <c r="C7" s="11">
        <v>100.460764</v>
      </c>
      <c r="D7" s="11">
        <v>100.460764</v>
      </c>
      <c r="E7" s="11">
        <v>0</v>
      </c>
      <c r="F7" s="3"/>
      <c r="G7" s="3"/>
    </row>
    <row r="8" spans="1:5" s="1" customFormat="1" ht="21" customHeight="1">
      <c r="A8" s="18" t="s">
        <v>136</v>
      </c>
      <c r="B8" s="18" t="s">
        <v>137</v>
      </c>
      <c r="C8" s="13">
        <v>27.2584</v>
      </c>
      <c r="D8" s="13">
        <v>27.2584</v>
      </c>
      <c r="E8" s="13">
        <v>0</v>
      </c>
    </row>
    <row r="9" spans="1:5" s="1" customFormat="1" ht="21" customHeight="1">
      <c r="A9" s="18" t="s">
        <v>138</v>
      </c>
      <c r="B9" s="18" t="s">
        <v>139</v>
      </c>
      <c r="C9" s="13">
        <v>5.3349</v>
      </c>
      <c r="D9" s="13">
        <v>5.3349</v>
      </c>
      <c r="E9" s="13">
        <v>0</v>
      </c>
    </row>
    <row r="10" spans="1:5" s="1" customFormat="1" ht="21" customHeight="1">
      <c r="A10" s="18" t="s">
        <v>140</v>
      </c>
      <c r="B10" s="18" t="s">
        <v>141</v>
      </c>
      <c r="C10" s="13">
        <v>29.27986</v>
      </c>
      <c r="D10" s="13">
        <v>29.27986</v>
      </c>
      <c r="E10" s="13">
        <v>0</v>
      </c>
    </row>
    <row r="11" spans="1:5" s="1" customFormat="1" ht="21" customHeight="1">
      <c r="A11" s="18" t="s">
        <v>142</v>
      </c>
      <c r="B11" s="18" t="s">
        <v>143</v>
      </c>
      <c r="C11" s="13">
        <v>11.4324</v>
      </c>
      <c r="D11" s="13">
        <v>11.4324</v>
      </c>
      <c r="E11" s="13">
        <v>0</v>
      </c>
    </row>
    <row r="12" spans="1:5" s="1" customFormat="1" ht="21" customHeight="1">
      <c r="A12" s="18" t="s">
        <v>144</v>
      </c>
      <c r="B12" s="18" t="s">
        <v>145</v>
      </c>
      <c r="C12" s="13">
        <v>11.54112</v>
      </c>
      <c r="D12" s="13">
        <v>11.54112</v>
      </c>
      <c r="E12" s="13">
        <v>0</v>
      </c>
    </row>
    <row r="13" spans="1:5" s="1" customFormat="1" ht="21" customHeight="1">
      <c r="A13" s="18" t="s">
        <v>146</v>
      </c>
      <c r="B13" s="18" t="s">
        <v>147</v>
      </c>
      <c r="C13" s="13">
        <v>6.817417</v>
      </c>
      <c r="D13" s="13">
        <v>6.817417</v>
      </c>
      <c r="E13" s="13">
        <v>0</v>
      </c>
    </row>
    <row r="14" spans="1:5" s="1" customFormat="1" ht="21" customHeight="1">
      <c r="A14" s="18" t="s">
        <v>148</v>
      </c>
      <c r="B14" s="18" t="s">
        <v>149</v>
      </c>
      <c r="C14" s="13">
        <v>8.796667</v>
      </c>
      <c r="D14" s="13">
        <v>8.796667</v>
      </c>
      <c r="E14" s="13">
        <v>0</v>
      </c>
    </row>
    <row r="15" spans="1:5" s="1" customFormat="1" ht="21" customHeight="1">
      <c r="A15" s="17" t="s">
        <v>150</v>
      </c>
      <c r="B15" s="17" t="s">
        <v>151</v>
      </c>
      <c r="C15" s="11">
        <v>10.69875</v>
      </c>
      <c r="D15" s="11">
        <v>0</v>
      </c>
      <c r="E15" s="11">
        <v>10.69875</v>
      </c>
    </row>
    <row r="16" spans="1:5" s="1" customFormat="1" ht="21" customHeight="1">
      <c r="A16" s="18" t="s">
        <v>152</v>
      </c>
      <c r="B16" s="18" t="s">
        <v>153</v>
      </c>
      <c r="C16" s="13">
        <v>2.133</v>
      </c>
      <c r="D16" s="13">
        <v>0</v>
      </c>
      <c r="E16" s="13">
        <v>2.133</v>
      </c>
    </row>
    <row r="17" spans="1:5" s="1" customFormat="1" ht="21" customHeight="1">
      <c r="A17" s="18" t="s">
        <v>154</v>
      </c>
      <c r="B17" s="18" t="s">
        <v>155</v>
      </c>
      <c r="C17" s="13">
        <v>0.05</v>
      </c>
      <c r="D17" s="13">
        <v>0</v>
      </c>
      <c r="E17" s="13">
        <v>0.05</v>
      </c>
    </row>
    <row r="18" spans="1:5" s="1" customFormat="1" ht="21" customHeight="1">
      <c r="A18" s="18" t="s">
        <v>156</v>
      </c>
      <c r="B18" s="18" t="s">
        <v>157</v>
      </c>
      <c r="C18" s="13">
        <v>0.5</v>
      </c>
      <c r="D18" s="13">
        <v>0</v>
      </c>
      <c r="E18" s="13">
        <v>0.5</v>
      </c>
    </row>
    <row r="19" spans="1:5" s="1" customFormat="1" ht="21" customHeight="1">
      <c r="A19" s="18" t="s">
        <v>158</v>
      </c>
      <c r="B19" s="18" t="s">
        <v>159</v>
      </c>
      <c r="C19" s="13">
        <v>0.4</v>
      </c>
      <c r="D19" s="13">
        <v>0</v>
      </c>
      <c r="E19" s="13">
        <v>0.4</v>
      </c>
    </row>
    <row r="20" spans="1:5" s="1" customFormat="1" ht="21" customHeight="1">
      <c r="A20" s="18" t="s">
        <v>160</v>
      </c>
      <c r="B20" s="18" t="s">
        <v>161</v>
      </c>
      <c r="C20" s="13">
        <v>1.466111</v>
      </c>
      <c r="D20" s="13">
        <v>0</v>
      </c>
      <c r="E20" s="13">
        <v>1.466111</v>
      </c>
    </row>
    <row r="21" spans="1:5" s="1" customFormat="1" ht="21" customHeight="1">
      <c r="A21" s="18" t="s">
        <v>162</v>
      </c>
      <c r="B21" s="18" t="s">
        <v>163</v>
      </c>
      <c r="C21" s="13">
        <v>3.932639</v>
      </c>
      <c r="D21" s="13">
        <v>0</v>
      </c>
      <c r="E21" s="13">
        <v>3.932639</v>
      </c>
    </row>
    <row r="22" spans="1:5" s="1" customFormat="1" ht="21" customHeight="1">
      <c r="A22" s="18" t="s">
        <v>164</v>
      </c>
      <c r="B22" s="18" t="s">
        <v>165</v>
      </c>
      <c r="C22" s="13">
        <v>2.217</v>
      </c>
      <c r="D22" s="13">
        <v>0</v>
      </c>
      <c r="E22" s="13">
        <v>2.217</v>
      </c>
    </row>
    <row r="23" s="1" customFormat="1" ht="15"/>
    <row r="24" spans="1:7" s="1" customFormat="1" ht="21" customHeight="1">
      <c r="A24" s="3"/>
      <c r="B24" s="3"/>
      <c r="C24" s="3"/>
      <c r="D24" s="3"/>
      <c r="E24" s="3"/>
      <c r="F24" s="3"/>
      <c r="G24" s="3"/>
    </row>
    <row r="25" spans="1:7" s="1" customFormat="1" ht="21" customHeight="1">
      <c r="A25" s="3"/>
      <c r="B25" s="3"/>
      <c r="C25" s="3"/>
      <c r="D25" s="3"/>
      <c r="E25" s="3"/>
      <c r="F25" s="3"/>
      <c r="G25" s="3"/>
    </row>
    <row r="26" spans="1:7" s="1" customFormat="1" ht="21" customHeight="1">
      <c r="A26" s="3"/>
      <c r="B26" s="3"/>
      <c r="C26" s="3"/>
      <c r="D26" s="3"/>
      <c r="E26" s="3"/>
      <c r="F26" s="3"/>
      <c r="G26" s="3"/>
    </row>
    <row r="27" spans="1:7" s="1" customFormat="1" ht="21" customHeight="1">
      <c r="A27" s="3"/>
      <c r="B27" s="3"/>
      <c r="C27" s="3"/>
      <c r="D27" s="3"/>
      <c r="E27" s="3"/>
      <c r="F27" s="3"/>
      <c r="G27" s="3"/>
    </row>
    <row r="28" spans="1:7" s="1" customFormat="1" ht="21" customHeight="1">
      <c r="A28" s="3"/>
      <c r="B28" s="3"/>
      <c r="C28" s="3"/>
      <c r="D28" s="3"/>
      <c r="E28" s="3"/>
      <c r="F28" s="3"/>
      <c r="G28" s="3"/>
    </row>
    <row r="29" spans="1:7" s="1" customFormat="1" ht="21" customHeight="1">
      <c r="A29" s="3"/>
      <c r="B29" s="3"/>
      <c r="C29" s="3"/>
      <c r="D29" s="3"/>
      <c r="E29" s="3"/>
      <c r="F29" s="3"/>
      <c r="G29" s="3"/>
    </row>
    <row r="30" spans="1:7" s="1" customFormat="1" ht="21" customHeight="1">
      <c r="A30" s="3"/>
      <c r="B30" s="3"/>
      <c r="C30" s="3"/>
      <c r="D30" s="3"/>
      <c r="E30" s="3"/>
      <c r="F30" s="3"/>
      <c r="G30" s="3"/>
    </row>
    <row r="31" spans="1:7" s="1" customFormat="1" ht="21" customHeight="1">
      <c r="A31" s="3"/>
      <c r="B31" s="3"/>
      <c r="C31" s="3"/>
      <c r="D31" s="3"/>
      <c r="E31" s="3"/>
      <c r="F31" s="3"/>
      <c r="G31" s="3"/>
    </row>
    <row r="32" spans="1:7" s="1" customFormat="1" ht="15">
      <c r="A32" s="3"/>
      <c r="B32" s="3"/>
      <c r="C32" s="3"/>
      <c r="D32" s="3"/>
      <c r="E32" s="3"/>
      <c r="F32" s="3"/>
      <c r="G32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166</v>
      </c>
    </row>
    <row r="2" spans="1:6" s="1" customFormat="1" ht="37.5" customHeight="1">
      <c r="A2" s="4" t="s">
        <v>167</v>
      </c>
      <c r="B2" s="4"/>
      <c r="C2" s="4"/>
      <c r="D2" s="4"/>
      <c r="E2" s="4"/>
      <c r="F2" s="4"/>
    </row>
    <row r="3" spans="1:6" s="1" customFormat="1" ht="21" customHeight="1">
      <c r="A3" s="15" t="s">
        <v>2</v>
      </c>
      <c r="F3" s="16" t="s">
        <v>168</v>
      </c>
    </row>
    <row r="4" spans="1:6" s="1" customFormat="1" ht="21" customHeight="1">
      <c r="A4" s="9" t="s">
        <v>169</v>
      </c>
      <c r="B4" s="9" t="s">
        <v>170</v>
      </c>
      <c r="C4" s="8" t="s">
        <v>171</v>
      </c>
      <c r="D4" s="8"/>
      <c r="E4" s="8"/>
      <c r="F4" s="8" t="s">
        <v>172</v>
      </c>
    </row>
    <row r="5" spans="1:6" s="1" customFormat="1" ht="21" customHeight="1">
      <c r="A5" s="9"/>
      <c r="B5" s="9"/>
      <c r="C5" s="8" t="s">
        <v>61</v>
      </c>
      <c r="D5" s="8" t="s">
        <v>173</v>
      </c>
      <c r="E5" s="8" t="s">
        <v>174</v>
      </c>
      <c r="F5" s="8"/>
    </row>
    <row r="6" spans="1:6" s="1" customFormat="1" ht="21" customHeight="1">
      <c r="A6" s="13">
        <v>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12" sqref="E12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2" t="s">
        <v>175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176</v>
      </c>
      <c r="B2" s="4"/>
      <c r="C2" s="4"/>
      <c r="D2" s="4"/>
      <c r="E2" s="4"/>
      <c r="F2" s="3"/>
      <c r="G2" s="3"/>
    </row>
    <row r="3" spans="1:7" s="1" customFormat="1" ht="21" customHeight="1">
      <c r="A3" s="15" t="s">
        <v>2</v>
      </c>
      <c r="C3" s="3"/>
      <c r="D3" s="3"/>
      <c r="E3" s="16" t="s">
        <v>3</v>
      </c>
      <c r="F3" s="3"/>
      <c r="G3" s="3"/>
    </row>
    <row r="4" spans="1:7" s="1" customFormat="1" ht="21" customHeight="1">
      <c r="A4" s="8" t="s">
        <v>77</v>
      </c>
      <c r="B4" s="8" t="s">
        <v>78</v>
      </c>
      <c r="C4" s="8" t="s">
        <v>177</v>
      </c>
      <c r="D4" s="8"/>
      <c r="E4" s="8"/>
      <c r="F4" s="3"/>
      <c r="G4" s="3"/>
    </row>
    <row r="5" spans="1:7" s="1" customFormat="1" ht="21" customHeight="1">
      <c r="A5" s="8"/>
      <c r="B5" s="8"/>
      <c r="C5" s="8" t="s">
        <v>59</v>
      </c>
      <c r="D5" s="8" t="s">
        <v>79</v>
      </c>
      <c r="E5" s="8" t="s">
        <v>80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R15" sqref="R15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4" width="12.421875" style="1" customWidth="1"/>
    <col min="5" max="5" width="14.28125" style="1" customWidth="1"/>
    <col min="6" max="6" width="6.8515625" style="1" customWidth="1"/>
    <col min="7" max="7" width="12.421875" style="1" customWidth="1"/>
    <col min="8" max="8" width="14.140625" style="1" customWidth="1"/>
    <col min="9" max="9" width="7.7109375" style="1" customWidth="1"/>
    <col min="10" max="11" width="10.8515625" style="1" customWidth="1"/>
    <col min="12" max="12" width="9.140625" style="1" customWidth="1"/>
  </cols>
  <sheetData>
    <row r="1" spans="1:11" s="1" customFormat="1" ht="20.25" customHeight="1">
      <c r="A1" s="2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0" customHeight="1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7" t="s">
        <v>3</v>
      </c>
    </row>
    <row r="4" spans="1:11" s="1" customFormat="1" ht="21" customHeight="1">
      <c r="A4" s="8" t="s">
        <v>180</v>
      </c>
      <c r="B4" s="8" t="s">
        <v>181</v>
      </c>
      <c r="C4" s="8" t="s">
        <v>59</v>
      </c>
      <c r="D4" s="9" t="s">
        <v>182</v>
      </c>
      <c r="E4" s="9"/>
      <c r="F4" s="9"/>
      <c r="G4" s="9" t="s">
        <v>183</v>
      </c>
      <c r="H4" s="9"/>
      <c r="I4" s="9"/>
      <c r="J4" s="9" t="s">
        <v>65</v>
      </c>
      <c r="K4" s="9" t="s">
        <v>71</v>
      </c>
    </row>
    <row r="5" spans="1:11" s="1" customFormat="1" ht="42" customHeight="1">
      <c r="A5" s="8"/>
      <c r="B5" s="8"/>
      <c r="C5" s="8"/>
      <c r="D5" s="9" t="s">
        <v>62</v>
      </c>
      <c r="E5" s="9" t="s">
        <v>63</v>
      </c>
      <c r="F5" s="9" t="s">
        <v>64</v>
      </c>
      <c r="G5" s="9" t="s">
        <v>62</v>
      </c>
      <c r="H5" s="9" t="s">
        <v>63</v>
      </c>
      <c r="I5" s="9" t="s">
        <v>64</v>
      </c>
      <c r="J5" s="9"/>
      <c r="K5" s="9"/>
    </row>
    <row r="6" spans="1:11" s="1" customFormat="1" ht="30.75" customHeight="1">
      <c r="A6" s="10" t="s">
        <v>72</v>
      </c>
      <c r="B6" s="10" t="s">
        <v>59</v>
      </c>
      <c r="C6" s="11">
        <f aca="true" t="shared" si="0" ref="C6:C11">D6+E6+F6+G6+H6+I6+J6+K6</f>
        <v>32</v>
      </c>
      <c r="D6" s="11">
        <v>27</v>
      </c>
      <c r="E6" s="11">
        <v>0</v>
      </c>
      <c r="F6" s="11">
        <v>0</v>
      </c>
      <c r="G6" s="11">
        <v>5</v>
      </c>
      <c r="H6" s="11">
        <v>0</v>
      </c>
      <c r="I6" s="11">
        <v>0</v>
      </c>
      <c r="J6" s="11">
        <v>0</v>
      </c>
      <c r="K6" s="11">
        <v>0</v>
      </c>
    </row>
    <row r="7" spans="1:11" s="1" customFormat="1" ht="30.75" customHeight="1">
      <c r="A7" s="10"/>
      <c r="B7" s="10" t="s">
        <v>74</v>
      </c>
      <c r="C7" s="11">
        <f t="shared" si="0"/>
        <v>32</v>
      </c>
      <c r="D7" s="11">
        <v>27</v>
      </c>
      <c r="E7" s="11">
        <v>0</v>
      </c>
      <c r="F7" s="11">
        <v>0</v>
      </c>
      <c r="G7" s="11">
        <v>5</v>
      </c>
      <c r="H7" s="11">
        <v>0</v>
      </c>
      <c r="I7" s="11">
        <v>0</v>
      </c>
      <c r="J7" s="11">
        <v>0</v>
      </c>
      <c r="K7" s="11">
        <v>0</v>
      </c>
    </row>
    <row r="8" spans="1:11" s="1" customFormat="1" ht="30.75" customHeight="1">
      <c r="A8" s="12" t="s">
        <v>184</v>
      </c>
      <c r="B8" s="12" t="s">
        <v>185</v>
      </c>
      <c r="C8" s="13">
        <f t="shared" si="0"/>
        <v>10</v>
      </c>
      <c r="D8" s="13">
        <v>10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1" customFormat="1" ht="30.75" customHeight="1">
      <c r="A9" s="12" t="s">
        <v>184</v>
      </c>
      <c r="B9" s="12" t="s">
        <v>186</v>
      </c>
      <c r="C9" s="13">
        <f t="shared" si="0"/>
        <v>15</v>
      </c>
      <c r="D9" s="13">
        <v>15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1" customFormat="1" ht="30.75" customHeight="1">
      <c r="A10" s="12" t="s">
        <v>184</v>
      </c>
      <c r="B10" s="12" t="s">
        <v>187</v>
      </c>
      <c r="C10" s="13">
        <f t="shared" si="0"/>
        <v>2</v>
      </c>
      <c r="D10" s="13">
        <v>2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1" customFormat="1" ht="30.75" customHeight="1">
      <c r="A11" s="12" t="s">
        <v>184</v>
      </c>
      <c r="B11" s="12" t="s">
        <v>188</v>
      </c>
      <c r="C11" s="13">
        <f t="shared" si="0"/>
        <v>5</v>
      </c>
      <c r="D11" s="13">
        <v>0</v>
      </c>
      <c r="E11" s="13">
        <v>0</v>
      </c>
      <c r="F11" s="13">
        <v>0</v>
      </c>
      <c r="G11" s="13">
        <v>5</v>
      </c>
      <c r="H11" s="13">
        <v>0</v>
      </c>
      <c r="I11" s="13">
        <v>0</v>
      </c>
      <c r="J11" s="13">
        <v>0</v>
      </c>
      <c r="K11" s="13">
        <v>0</v>
      </c>
    </row>
    <row r="12" s="1" customFormat="1" ht="15"/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" customFormat="1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19652777777777777" right="0.19652777777777777" top="0.7868055555555555" bottom="0.5902777777777778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mis喵喵喵酱</cp:lastModifiedBy>
  <dcterms:created xsi:type="dcterms:W3CDTF">2024-02-20T01:53:11Z</dcterms:created>
  <dcterms:modified xsi:type="dcterms:W3CDTF">2024-02-27T01:47:34Z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A2E229D039C143069BE86C7AA58333E7_12</vt:lpwstr>
  </property>
  <property fmtid="{D5CDD505-2E9C-101B-9397-08002B2CF9AE}" pid="4" name="KSOProductBuildV">
    <vt:lpwstr>2052-12.1.0.16388</vt:lpwstr>
  </property>
</Properties>
</file>